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 activeTab="1"/>
  </bookViews>
  <sheets>
    <sheet name="XK 2019" sheetId="1" r:id="rId1"/>
    <sheet name="NK 2019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45" i="2" l="1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45" i="2" s="1"/>
  <c r="AE3" i="2"/>
  <c r="AE2" i="2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40" i="1" s="1"/>
  <c r="AE2" i="1"/>
</calcChain>
</file>

<file path=xl/sharedStrings.xml><?xml version="1.0" encoding="utf-8"?>
<sst xmlns="http://schemas.openxmlformats.org/spreadsheetml/2006/main" count="139" uniqueCount="99">
  <si>
    <t>Ailen</t>
  </si>
  <si>
    <t>Anh</t>
  </si>
  <si>
    <t>Áo</t>
  </si>
  <si>
    <t>Ba Lan</t>
  </si>
  <si>
    <t>Bỉ</t>
  </si>
  <si>
    <t>Bồ Đào Nha</t>
  </si>
  <si>
    <t>Bungari</t>
  </si>
  <si>
    <t>Croatia</t>
  </si>
  <si>
    <t>Đan mạch</t>
  </si>
  <si>
    <t>Đức</t>
  </si>
  <si>
    <t>Extonia</t>
  </si>
  <si>
    <t>Hà Lan</t>
  </si>
  <si>
    <t>Hungary</t>
  </si>
  <si>
    <t>Hy Lạp</t>
  </si>
  <si>
    <t>Italia</t>
  </si>
  <si>
    <t>Latvia</t>
  </si>
  <si>
    <t>Litva</t>
  </si>
  <si>
    <t>Luxămbua</t>
  </si>
  <si>
    <t>Manta</t>
  </si>
  <si>
    <t>Phần Lan</t>
  </si>
  <si>
    <t>Pháp</t>
  </si>
  <si>
    <t>Rumani</t>
  </si>
  <si>
    <t>Séc</t>
  </si>
  <si>
    <t>Síp</t>
  </si>
  <si>
    <t>Xlovakia</t>
  </si>
  <si>
    <t>Xlovenhia</t>
  </si>
  <si>
    <t>Tây Ban Nha</t>
  </si>
  <si>
    <t>Thủy Điển</t>
  </si>
  <si>
    <t xml:space="preserve">Hàng thủy sản </t>
  </si>
  <si>
    <t xml:space="preserve">Hàng rau quả </t>
  </si>
  <si>
    <t>Hạt điều</t>
  </si>
  <si>
    <t>Cà phê</t>
  </si>
  <si>
    <t>Chè</t>
  </si>
  <si>
    <t>Hạt tiêu</t>
  </si>
  <si>
    <t>Gạo</t>
  </si>
  <si>
    <t>Bánh kẹo và các sản phẩm từ ngũ cốc</t>
  </si>
  <si>
    <t>Than các loại</t>
  </si>
  <si>
    <t>Hóa chất</t>
  </si>
  <si>
    <t xml:space="preserve">Sản phẩm hóa chất </t>
  </si>
  <si>
    <t xml:space="preserve">Chất dẻo nguyên liệu </t>
  </si>
  <si>
    <t xml:space="preserve">Sản phẩm từ chất dẻo </t>
  </si>
  <si>
    <t>Cao su</t>
  </si>
  <si>
    <t>Sản phẩm từ cao su</t>
  </si>
  <si>
    <t>Túi xách, ví,vali, mũ, ô, dù</t>
  </si>
  <si>
    <t>Sản phẩm mây, tre, cói và thảm</t>
  </si>
  <si>
    <t>Gỗ và sản phẩm gỗ</t>
  </si>
  <si>
    <t>Giấy và các sản phẩm từ giấy</t>
  </si>
  <si>
    <t>Xơ, sợi dệt các loại</t>
  </si>
  <si>
    <t>Hàng dệt, may</t>
  </si>
  <si>
    <t>Vải mành, vải kỹ thuật khác</t>
  </si>
  <si>
    <t>Giày dép các loại</t>
  </si>
  <si>
    <t>Nguyên phụ liệu dệt, may, da, giày</t>
  </si>
  <si>
    <t>Sản phẩm gốm, sứ</t>
  </si>
  <si>
    <t>Đá quý, kim loại quý và sản phẩm</t>
  </si>
  <si>
    <t>Sắt thép các loại</t>
  </si>
  <si>
    <t>Sản phẩm từ sắt thép</t>
  </si>
  <si>
    <t>Kim loại thường khác và sản phẩm</t>
  </si>
  <si>
    <t>Máy vi tính, sản phẩm điện tử và linh kiện</t>
  </si>
  <si>
    <t>Điện thoại các loại và linh kiện</t>
  </si>
  <si>
    <t xml:space="preserve">Máy ảnh, máy quay phim và linh kiện </t>
  </si>
  <si>
    <t>Máy móc, thiết bị, dụng cụ phụ tùng khác</t>
  </si>
  <si>
    <t>Dây điện và dây cáp điện</t>
  </si>
  <si>
    <t xml:space="preserve"> Phương tiện vận tải và phụ tùng</t>
  </si>
  <si>
    <t xml:space="preserve">Sản phẩm nội thất từ chất liệu khác gỗ </t>
  </si>
  <si>
    <t>Đồ chơi, dụng cụ thể thao và bộ phận</t>
  </si>
  <si>
    <t>Hàng hóa khác</t>
  </si>
  <si>
    <t>Tổng</t>
  </si>
  <si>
    <t>Hàng thủy sản</t>
  </si>
  <si>
    <t>Sữa và sản phẩm sữa</t>
  </si>
  <si>
    <t>Lúa mì</t>
  </si>
  <si>
    <t xml:space="preserve">Chế phẩm thực phẩm khác </t>
  </si>
  <si>
    <t xml:space="preserve">Thức ăn gia súc và nguyên liệu </t>
  </si>
  <si>
    <t xml:space="preserve">Nguyên phụ liệu thuốc lá </t>
  </si>
  <si>
    <t>Quặng và khoáng sản khác</t>
  </si>
  <si>
    <t>Sản phẩm khác từ dầu mỏ</t>
  </si>
  <si>
    <t>Sản phẩm hóa chất</t>
  </si>
  <si>
    <t>Nguyên phụ liệu dược phẩm</t>
  </si>
  <si>
    <t>Dược phẩm</t>
  </si>
  <si>
    <t>Phân bón các loại</t>
  </si>
  <si>
    <t>Chất thơm, mỹ phẩm và chế phẩm vệ sinh</t>
  </si>
  <si>
    <t>Thuốc trừ sâu và nguyên liệu</t>
  </si>
  <si>
    <t>Chất dẻo nguyên liệu</t>
  </si>
  <si>
    <t xml:space="preserve"> Sản phẩm từ chất dẻo </t>
  </si>
  <si>
    <t xml:space="preserve">Sản phẩm từ cao su </t>
  </si>
  <si>
    <t xml:space="preserve">Gỗ và sản phẩm gỗ </t>
  </si>
  <si>
    <t>Giấy các loại</t>
  </si>
  <si>
    <t>Sản phẩm từ giấy</t>
  </si>
  <si>
    <t>Vải các loại</t>
  </si>
  <si>
    <t>Thủy tinh và các sản phẩm từ thủy tinh</t>
  </si>
  <si>
    <t>Phế liệu sắt thép</t>
  </si>
  <si>
    <t>Kim loại thường khác</t>
  </si>
  <si>
    <t>Sản phẩm từ kim loại thường khác</t>
  </si>
  <si>
    <t>Hàng điện gia dụng và linh kiện</t>
  </si>
  <si>
    <t>Máy ảnh, máy quay phim và linh kiện</t>
  </si>
  <si>
    <t xml:space="preserve"> Máy móc, thiết bị, dụng cụ, phụ tùng khác</t>
  </si>
  <si>
    <t xml:space="preserve"> Dây điện và dây cáp điện</t>
  </si>
  <si>
    <t>Ô tô nguyên chiếc các loại</t>
  </si>
  <si>
    <t>Linh kiện, phụ tùng ô tô</t>
  </si>
  <si>
    <t>Phương tiện vận tải khác và phụ tùng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</si>
</sst>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/>
    <xf numFmtId="164" fontId="3" fillId="0" borderId="1" xfId="1" applyNumberFormat="1" applyFont="1" applyBorder="1"/>
    <xf numFmtId="0" fontId="2" fillId="0" borderId="0" xfId="0" applyFont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164" fontId="5" fillId="0" borderId="1" xfId="1" applyNumberFormat="1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2" workbookViewId="0">
      <selection activeCell="E21" sqref="E21"/>
    </sheetView>
  </sheetViews>
  <sheetFormatPr defaultRowHeight="15" x14ac:dyDescent="0.25"/>
  <cols>
    <col min="1" max="1" width="3" bestFit="1" customWidth="1"/>
    <col min="2" max="2" width="36.7109375" bestFit="1" customWidth="1"/>
    <col min="3" max="3" width="14" bestFit="1" customWidth="1"/>
    <col min="4" max="7" width="15.7109375" bestFit="1" customWidth="1"/>
    <col min="8" max="8" width="14" bestFit="1" customWidth="1"/>
    <col min="9" max="10" width="12.7109375" bestFit="1" customWidth="1"/>
    <col min="11" max="11" width="14" bestFit="1" customWidth="1"/>
    <col min="12" max="12" width="15.7109375" bestFit="1" customWidth="1"/>
    <col min="13" max="13" width="12.7109375" bestFit="1" customWidth="1"/>
    <col min="14" max="14" width="15.7109375" bestFit="1" customWidth="1"/>
    <col min="15" max="16" width="14" bestFit="1" customWidth="1"/>
    <col min="17" max="17" width="15.7109375" bestFit="1" customWidth="1"/>
    <col min="18" max="19" width="14" bestFit="1" customWidth="1"/>
    <col min="20" max="21" width="12.7109375" bestFit="1" customWidth="1"/>
    <col min="22" max="22" width="14" bestFit="1" customWidth="1"/>
    <col min="23" max="23" width="15.7109375" bestFit="1" customWidth="1"/>
    <col min="24" max="25" width="14" bestFit="1" customWidth="1"/>
    <col min="26" max="26" width="12.7109375" bestFit="1" customWidth="1"/>
    <col min="27" max="28" width="14" bestFit="1" customWidth="1"/>
    <col min="29" max="30" width="15.7109375" bestFit="1" customWidth="1"/>
    <col min="31" max="31" width="16.85546875" bestFit="1" customWidth="1"/>
  </cols>
  <sheetData>
    <row r="1" spans="1:31" x14ac:dyDescent="0.25">
      <c r="A1" s="1"/>
      <c r="B1" s="2">
        <v>2019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2"/>
    </row>
    <row r="2" spans="1:31" x14ac:dyDescent="0.25">
      <c r="A2" s="3">
        <v>1</v>
      </c>
      <c r="B2" s="4" t="s">
        <v>28</v>
      </c>
      <c r="C2" s="5"/>
      <c r="D2" s="5">
        <v>280298025</v>
      </c>
      <c r="E2" s="5"/>
      <c r="F2" s="5">
        <v>25326138</v>
      </c>
      <c r="G2" s="5">
        <v>128188373</v>
      </c>
      <c r="H2" s="5">
        <v>49554853</v>
      </c>
      <c r="I2" s="5"/>
      <c r="J2" s="5"/>
      <c r="K2" s="5">
        <v>44185036</v>
      </c>
      <c r="L2" s="5">
        <v>187872733</v>
      </c>
      <c r="M2" s="5"/>
      <c r="N2" s="5">
        <v>215195838</v>
      </c>
      <c r="O2" s="5"/>
      <c r="P2" s="5">
        <v>8406978</v>
      </c>
      <c r="Q2" s="5">
        <v>105226162</v>
      </c>
      <c r="R2" s="5"/>
      <c r="S2" s="5"/>
      <c r="T2" s="5"/>
      <c r="U2" s="5"/>
      <c r="V2" s="5"/>
      <c r="W2" s="5">
        <v>99492912</v>
      </c>
      <c r="X2" s="5">
        <v>6658801</v>
      </c>
      <c r="Y2" s="5">
        <v>3780667</v>
      </c>
      <c r="Z2" s="5"/>
      <c r="AA2" s="5"/>
      <c r="AB2" s="5"/>
      <c r="AC2" s="5">
        <v>78885359</v>
      </c>
      <c r="AD2" s="5">
        <v>14517583</v>
      </c>
      <c r="AE2" s="6">
        <f>SUM(C2:AD2)</f>
        <v>1247589458</v>
      </c>
    </row>
    <row r="3" spans="1:31" x14ac:dyDescent="0.25">
      <c r="A3" s="3">
        <v>2</v>
      </c>
      <c r="B3" s="4" t="s">
        <v>29</v>
      </c>
      <c r="C3" s="5"/>
      <c r="D3" s="5">
        <v>8472864</v>
      </c>
      <c r="E3" s="5"/>
      <c r="F3" s="3"/>
      <c r="G3" s="5"/>
      <c r="H3" s="7"/>
      <c r="I3" s="5"/>
      <c r="J3" s="5"/>
      <c r="K3" s="7"/>
      <c r="L3" s="5">
        <v>18921541</v>
      </c>
      <c r="M3" s="5"/>
      <c r="N3" s="5">
        <v>79766640</v>
      </c>
      <c r="O3" s="5"/>
      <c r="P3" s="3"/>
      <c r="Q3" s="5">
        <v>11271199</v>
      </c>
      <c r="R3" s="5"/>
      <c r="S3" s="5"/>
      <c r="T3" s="5"/>
      <c r="U3" s="5"/>
      <c r="V3" s="5"/>
      <c r="W3" s="5">
        <v>29755714</v>
      </c>
      <c r="X3" s="7"/>
      <c r="Y3" s="7"/>
      <c r="Z3" s="5"/>
      <c r="AA3" s="5"/>
      <c r="AB3" s="5"/>
      <c r="AC3" s="5"/>
      <c r="AD3" s="5"/>
      <c r="AE3" s="6">
        <f t="shared" ref="AE3:AE25" si="0">SUM(C3:AD3)</f>
        <v>148187958</v>
      </c>
    </row>
    <row r="4" spans="1:31" x14ac:dyDescent="0.25">
      <c r="A4" s="3">
        <v>3</v>
      </c>
      <c r="B4" s="4" t="s">
        <v>30</v>
      </c>
      <c r="C4" s="5"/>
      <c r="D4" s="5">
        <v>110807085</v>
      </c>
      <c r="E4" s="5"/>
      <c r="F4" s="3"/>
      <c r="G4" s="5">
        <v>34915373</v>
      </c>
      <c r="H4" s="5"/>
      <c r="I4" s="5"/>
      <c r="J4" s="5"/>
      <c r="K4" s="5"/>
      <c r="L4" s="5">
        <v>131287155</v>
      </c>
      <c r="M4" s="5"/>
      <c r="N4" s="5">
        <v>347478476</v>
      </c>
      <c r="O4" s="5"/>
      <c r="P4" s="5">
        <v>7872022</v>
      </c>
      <c r="Q4" s="5">
        <v>44143925</v>
      </c>
      <c r="R4" s="5"/>
      <c r="S4" s="5"/>
      <c r="T4" s="5"/>
      <c r="U4" s="5"/>
      <c r="V4" s="5"/>
      <c r="W4" s="5">
        <v>47158708</v>
      </c>
      <c r="X4" s="5"/>
      <c r="Y4" s="5"/>
      <c r="Z4" s="5"/>
      <c r="AA4" s="5"/>
      <c r="AB4" s="5"/>
      <c r="AC4" s="5">
        <v>38848831</v>
      </c>
      <c r="AD4" s="5"/>
      <c r="AE4" s="6">
        <f t="shared" si="0"/>
        <v>762511575</v>
      </c>
    </row>
    <row r="5" spans="1:31" x14ac:dyDescent="0.25">
      <c r="A5" s="3">
        <v>4</v>
      </c>
      <c r="B5" s="4" t="s">
        <v>31</v>
      </c>
      <c r="C5" s="5"/>
      <c r="D5" s="5">
        <v>79114707</v>
      </c>
      <c r="E5" s="5"/>
      <c r="F5" s="5">
        <v>30158496</v>
      </c>
      <c r="G5" s="5">
        <v>115922971</v>
      </c>
      <c r="H5" s="8">
        <v>24497541</v>
      </c>
      <c r="I5" s="5"/>
      <c r="J5" s="5"/>
      <c r="K5" s="8">
        <v>1696479</v>
      </c>
      <c r="L5" s="5">
        <v>366278831</v>
      </c>
      <c r="M5" s="5"/>
      <c r="N5" s="5">
        <v>17843196</v>
      </c>
      <c r="O5" s="5"/>
      <c r="P5" s="5">
        <v>19897645</v>
      </c>
      <c r="Q5" s="5">
        <v>224376571</v>
      </c>
      <c r="R5" s="5"/>
      <c r="S5" s="5"/>
      <c r="T5" s="5"/>
      <c r="U5" s="5"/>
      <c r="V5" s="5">
        <v>4225511</v>
      </c>
      <c r="W5" s="5">
        <v>52571287</v>
      </c>
      <c r="X5" s="8">
        <v>6476013</v>
      </c>
      <c r="Y5" s="5"/>
      <c r="Z5" s="5"/>
      <c r="AA5" s="5"/>
      <c r="AB5" s="5"/>
      <c r="AC5" s="5">
        <v>214641668</v>
      </c>
      <c r="AD5" s="5"/>
      <c r="AE5" s="6">
        <f t="shared" si="0"/>
        <v>1157700916</v>
      </c>
    </row>
    <row r="6" spans="1:31" x14ac:dyDescent="0.25">
      <c r="A6" s="3">
        <v>5</v>
      </c>
      <c r="B6" s="4" t="s">
        <v>32</v>
      </c>
      <c r="C6" s="5"/>
      <c r="D6" s="3"/>
      <c r="E6" s="5"/>
      <c r="F6" s="5">
        <v>948070</v>
      </c>
      <c r="G6" s="5"/>
      <c r="H6" s="5"/>
      <c r="I6" s="5"/>
      <c r="J6" s="5"/>
      <c r="K6" s="5"/>
      <c r="L6" s="5">
        <v>706797</v>
      </c>
      <c r="M6" s="5"/>
      <c r="N6" s="5"/>
      <c r="O6" s="5">
        <v>6542246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5"/>
      <c r="AE6" s="6">
        <f t="shared" si="0"/>
        <v>8197113</v>
      </c>
    </row>
    <row r="7" spans="1:31" x14ac:dyDescent="0.25">
      <c r="A7" s="3">
        <v>6</v>
      </c>
      <c r="B7" s="4" t="s">
        <v>33</v>
      </c>
      <c r="C7" s="5"/>
      <c r="D7" s="5">
        <v>16038835</v>
      </c>
      <c r="E7" s="5"/>
      <c r="F7" s="5">
        <v>6930157</v>
      </c>
      <c r="G7" s="5">
        <v>1373863</v>
      </c>
      <c r="H7" s="5"/>
      <c r="I7" s="5"/>
      <c r="J7" s="5"/>
      <c r="K7" s="5"/>
      <c r="L7" s="5">
        <v>31599816</v>
      </c>
      <c r="M7" s="5"/>
      <c r="N7" s="5">
        <v>27027388</v>
      </c>
      <c r="O7" s="7"/>
      <c r="P7" s="5"/>
      <c r="Q7" s="5">
        <v>2873281</v>
      </c>
      <c r="R7" s="5"/>
      <c r="S7" s="5"/>
      <c r="T7" s="5"/>
      <c r="U7" s="5"/>
      <c r="V7" s="5"/>
      <c r="W7" s="5">
        <v>9391889</v>
      </c>
      <c r="X7" s="5"/>
      <c r="Y7" s="5"/>
      <c r="Z7" s="5"/>
      <c r="AA7" s="5"/>
      <c r="AB7" s="5"/>
      <c r="AC7" s="5">
        <v>7365898</v>
      </c>
      <c r="AD7" s="5"/>
      <c r="AE7" s="6">
        <f t="shared" si="0"/>
        <v>102601127</v>
      </c>
    </row>
    <row r="8" spans="1:31" x14ac:dyDescent="0.25">
      <c r="A8" s="3">
        <v>7</v>
      </c>
      <c r="B8" s="4" t="s">
        <v>34</v>
      </c>
      <c r="C8" s="5"/>
      <c r="D8" s="5"/>
      <c r="E8" s="5"/>
      <c r="F8" s="9">
        <v>4780286</v>
      </c>
      <c r="G8" s="5">
        <v>990102</v>
      </c>
      <c r="H8" s="5"/>
      <c r="I8" s="5"/>
      <c r="J8" s="5"/>
      <c r="K8" s="5"/>
      <c r="L8" s="7"/>
      <c r="M8" s="5"/>
      <c r="N8" s="5">
        <v>3403347</v>
      </c>
      <c r="O8" s="5"/>
      <c r="P8" s="5"/>
      <c r="Q8" s="3"/>
      <c r="R8" s="5"/>
      <c r="S8" s="5"/>
      <c r="T8" s="5"/>
      <c r="U8" s="5"/>
      <c r="V8" s="5"/>
      <c r="W8" s="5">
        <v>1095110</v>
      </c>
      <c r="X8" s="5"/>
      <c r="Y8" s="5"/>
      <c r="Z8" s="5"/>
      <c r="AA8" s="5"/>
      <c r="AB8" s="5"/>
      <c r="AC8" s="5">
        <v>413547</v>
      </c>
      <c r="AD8" s="5"/>
      <c r="AE8" s="6">
        <f t="shared" si="0"/>
        <v>10682392</v>
      </c>
    </row>
    <row r="9" spans="1:31" x14ac:dyDescent="0.25">
      <c r="A9" s="3">
        <v>8</v>
      </c>
      <c r="B9" s="4" t="s">
        <v>35</v>
      </c>
      <c r="C9" s="5"/>
      <c r="D9" s="5">
        <v>27649551</v>
      </c>
      <c r="E9" s="5"/>
      <c r="F9" s="5">
        <v>17153429</v>
      </c>
      <c r="G9" s="5"/>
      <c r="H9" s="5"/>
      <c r="I9" s="5"/>
      <c r="J9" s="5"/>
      <c r="K9" s="5"/>
      <c r="L9" s="5">
        <v>26489237</v>
      </c>
      <c r="M9" s="5"/>
      <c r="N9" s="5">
        <v>27512827</v>
      </c>
      <c r="O9" s="5"/>
      <c r="P9" s="5"/>
      <c r="Q9" s="5"/>
      <c r="R9" s="5"/>
      <c r="S9" s="5"/>
      <c r="T9" s="5"/>
      <c r="U9" s="5"/>
      <c r="V9" s="5"/>
      <c r="W9" s="5">
        <v>31662245</v>
      </c>
      <c r="X9" s="5"/>
      <c r="Y9" s="8">
        <v>3630547</v>
      </c>
      <c r="Z9" s="5"/>
      <c r="AA9" s="5"/>
      <c r="AB9" s="5"/>
      <c r="AC9" s="5"/>
      <c r="AD9" s="5"/>
      <c r="AE9" s="6">
        <f t="shared" si="0"/>
        <v>134097836</v>
      </c>
    </row>
    <row r="10" spans="1:31" x14ac:dyDescent="0.25">
      <c r="A10" s="3">
        <v>9</v>
      </c>
      <c r="B10" s="4" t="s">
        <v>36</v>
      </c>
      <c r="C10" s="5"/>
      <c r="D10" s="5"/>
      <c r="E10" s="5"/>
      <c r="F10" s="5"/>
      <c r="G10" s="5"/>
      <c r="H10" s="5"/>
      <c r="I10" s="5"/>
      <c r="J10" s="5"/>
      <c r="K10" s="5"/>
      <c r="L10" s="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>
        <f t="shared" si="0"/>
        <v>0</v>
      </c>
    </row>
    <row r="11" spans="1:31" x14ac:dyDescent="0.25">
      <c r="A11" s="3">
        <v>10</v>
      </c>
      <c r="B11" s="4" t="s">
        <v>37</v>
      </c>
      <c r="C11" s="5"/>
      <c r="D11" s="5"/>
      <c r="E11" s="5"/>
      <c r="F11" s="5"/>
      <c r="G11" s="5"/>
      <c r="H11" s="5"/>
      <c r="I11" s="5"/>
      <c r="J11" s="5"/>
      <c r="K11" s="5"/>
      <c r="L11" s="3"/>
      <c r="M11" s="5"/>
      <c r="N11" s="5">
        <v>20236332</v>
      </c>
      <c r="O11" s="5"/>
      <c r="P11" s="5"/>
      <c r="Q11" s="5">
        <v>18111612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>
        <f t="shared" si="0"/>
        <v>38347944</v>
      </c>
    </row>
    <row r="12" spans="1:31" x14ac:dyDescent="0.25">
      <c r="A12" s="3">
        <v>11</v>
      </c>
      <c r="B12" s="4" t="s">
        <v>38</v>
      </c>
      <c r="C12" s="5"/>
      <c r="D12" s="5"/>
      <c r="E12" s="5"/>
      <c r="F12" s="5"/>
      <c r="G12" s="5"/>
      <c r="H12" s="5"/>
      <c r="I12" s="5"/>
      <c r="J12" s="5"/>
      <c r="K12" s="5"/>
      <c r="L12" s="5">
        <v>7368011</v>
      </c>
      <c r="M12" s="5"/>
      <c r="N12" s="5">
        <v>5325366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>
        <f t="shared" si="0"/>
        <v>12693377</v>
      </c>
    </row>
    <row r="13" spans="1:31" x14ac:dyDescent="0.25">
      <c r="A13" s="3">
        <v>12</v>
      </c>
      <c r="B13" s="4" t="s">
        <v>39</v>
      </c>
      <c r="C13" s="5"/>
      <c r="D13" s="5"/>
      <c r="E13" s="5"/>
      <c r="F13" s="5"/>
      <c r="G13" s="5"/>
      <c r="H13" s="5">
        <v>3096503</v>
      </c>
      <c r="I13" s="5"/>
      <c r="J13" s="5"/>
      <c r="K13" s="5"/>
      <c r="L13" s="3"/>
      <c r="M13" s="5"/>
      <c r="N13" s="5"/>
      <c r="O13" s="5"/>
      <c r="P13" s="5"/>
      <c r="Q13" s="5">
        <v>16029924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>
        <f t="shared" si="0"/>
        <v>19126427</v>
      </c>
    </row>
    <row r="14" spans="1:31" x14ac:dyDescent="0.25">
      <c r="A14" s="3">
        <v>13</v>
      </c>
      <c r="B14" s="4" t="s">
        <v>40</v>
      </c>
      <c r="C14" s="5"/>
      <c r="D14" s="5">
        <v>111034565</v>
      </c>
      <c r="E14" s="5"/>
      <c r="F14" s="5">
        <v>35443958</v>
      </c>
      <c r="G14" s="5">
        <v>27761552</v>
      </c>
      <c r="H14" s="7"/>
      <c r="I14" s="5"/>
      <c r="J14" s="5"/>
      <c r="K14" s="5">
        <v>13347298</v>
      </c>
      <c r="L14" s="5">
        <v>135455400</v>
      </c>
      <c r="M14" s="5"/>
      <c r="N14" s="5">
        <v>137239487</v>
      </c>
      <c r="O14" s="5"/>
      <c r="P14" s="5">
        <v>5106039</v>
      </c>
      <c r="Q14" s="5">
        <v>14735284</v>
      </c>
      <c r="R14" s="5"/>
      <c r="S14" s="5"/>
      <c r="T14" s="5"/>
      <c r="U14" s="5"/>
      <c r="V14" s="5">
        <v>5500648</v>
      </c>
      <c r="W14" s="5">
        <v>52225154</v>
      </c>
      <c r="X14" s="5"/>
      <c r="Y14" s="5">
        <v>6102570</v>
      </c>
      <c r="Z14" s="5"/>
      <c r="AA14" s="5"/>
      <c r="AB14" s="5"/>
      <c r="AC14" s="5">
        <v>21105315</v>
      </c>
      <c r="AD14" s="5">
        <v>21053903</v>
      </c>
      <c r="AE14" s="6">
        <f t="shared" si="0"/>
        <v>586111173</v>
      </c>
    </row>
    <row r="15" spans="1:31" x14ac:dyDescent="0.25">
      <c r="A15" s="3">
        <v>14</v>
      </c>
      <c r="B15" s="4" t="s">
        <v>41</v>
      </c>
      <c r="C15" s="5"/>
      <c r="D15" s="5">
        <v>3657196</v>
      </c>
      <c r="E15" s="5"/>
      <c r="F15" s="3"/>
      <c r="G15" s="5">
        <v>5078668</v>
      </c>
      <c r="H15" s="5"/>
      <c r="I15" s="5"/>
      <c r="J15" s="5"/>
      <c r="K15" s="3"/>
      <c r="L15" s="5">
        <v>46067998</v>
      </c>
      <c r="M15" s="5"/>
      <c r="N15" s="5">
        <v>14412120</v>
      </c>
      <c r="O15" s="5"/>
      <c r="P15" s="7"/>
      <c r="Q15" s="5">
        <v>16569793</v>
      </c>
      <c r="R15" s="5"/>
      <c r="S15" s="5"/>
      <c r="T15" s="5"/>
      <c r="U15" s="5"/>
      <c r="V15" s="5">
        <v>2350134</v>
      </c>
      <c r="W15" s="5">
        <v>6518270</v>
      </c>
      <c r="X15" s="5"/>
      <c r="Y15" s="5">
        <v>2264330</v>
      </c>
      <c r="Z15" s="5"/>
      <c r="AA15" s="5"/>
      <c r="AB15" s="5"/>
      <c r="AC15" s="5">
        <v>14075803</v>
      </c>
      <c r="AD15" s="5">
        <v>2773158</v>
      </c>
      <c r="AE15" s="6">
        <f t="shared" si="0"/>
        <v>113767470</v>
      </c>
    </row>
    <row r="16" spans="1:31" x14ac:dyDescent="0.25">
      <c r="A16" s="3">
        <v>15</v>
      </c>
      <c r="B16" s="4" t="s">
        <v>42</v>
      </c>
      <c r="C16" s="5"/>
      <c r="D16" s="5">
        <v>18455161</v>
      </c>
      <c r="E16" s="5"/>
      <c r="F16" s="5">
        <v>1992237</v>
      </c>
      <c r="G16" s="5">
        <v>4432765</v>
      </c>
      <c r="H16" s="5"/>
      <c r="I16" s="5"/>
      <c r="J16" s="5"/>
      <c r="K16" s="3"/>
      <c r="L16" s="5">
        <v>30292431</v>
      </c>
      <c r="M16" s="5"/>
      <c r="N16" s="5">
        <v>23900525</v>
      </c>
      <c r="O16" s="5"/>
      <c r="P16" s="5"/>
      <c r="Q16" s="5">
        <v>13540575</v>
      </c>
      <c r="R16" s="5"/>
      <c r="S16" s="5"/>
      <c r="T16" s="5"/>
      <c r="U16" s="5"/>
      <c r="V16" s="5"/>
      <c r="W16" s="5">
        <v>13875842</v>
      </c>
      <c r="X16" s="5"/>
      <c r="Y16" s="3"/>
      <c r="Z16" s="5"/>
      <c r="AA16" s="5"/>
      <c r="AB16" s="5"/>
      <c r="AC16" s="5">
        <v>2967092</v>
      </c>
      <c r="AD16" s="3"/>
      <c r="AE16" s="6">
        <f t="shared" si="0"/>
        <v>109456628</v>
      </c>
    </row>
    <row r="17" spans="1:31" x14ac:dyDescent="0.25">
      <c r="A17" s="3">
        <v>16</v>
      </c>
      <c r="B17" s="4" t="s">
        <v>43</v>
      </c>
      <c r="C17" s="5"/>
      <c r="D17" s="5">
        <v>105056060</v>
      </c>
      <c r="E17" s="5"/>
      <c r="F17" s="5">
        <v>10868385</v>
      </c>
      <c r="G17" s="5">
        <v>118773748</v>
      </c>
      <c r="H17" s="5"/>
      <c r="I17" s="5"/>
      <c r="J17" s="5"/>
      <c r="K17" s="5">
        <v>7108745</v>
      </c>
      <c r="L17" s="5">
        <v>193726374</v>
      </c>
      <c r="M17" s="5"/>
      <c r="N17" s="5">
        <v>292193208</v>
      </c>
      <c r="O17" s="5"/>
      <c r="P17" s="5"/>
      <c r="Q17" s="5">
        <v>70855868</v>
      </c>
      <c r="R17" s="5"/>
      <c r="S17" s="5"/>
      <c r="T17" s="5"/>
      <c r="U17" s="5"/>
      <c r="V17" s="5"/>
      <c r="W17" s="5">
        <v>112746179</v>
      </c>
      <c r="X17" s="5"/>
      <c r="Y17" s="5">
        <v>3292393</v>
      </c>
      <c r="Z17" s="5"/>
      <c r="AA17" s="5"/>
      <c r="AB17" s="5"/>
      <c r="AC17" s="5">
        <v>25945947</v>
      </c>
      <c r="AD17" s="5">
        <v>24992906</v>
      </c>
      <c r="AE17" s="6">
        <f t="shared" si="0"/>
        <v>965559813</v>
      </c>
    </row>
    <row r="18" spans="1:31" x14ac:dyDescent="0.25">
      <c r="A18" s="3">
        <v>17</v>
      </c>
      <c r="B18" s="4" t="s">
        <v>44</v>
      </c>
      <c r="C18" s="5"/>
      <c r="D18" s="5">
        <v>24656303</v>
      </c>
      <c r="E18" s="5">
        <v>949640</v>
      </c>
      <c r="F18" s="5">
        <v>5494990</v>
      </c>
      <c r="G18" s="5">
        <v>6944247</v>
      </c>
      <c r="H18" s="5"/>
      <c r="I18" s="5"/>
      <c r="J18" s="5"/>
      <c r="K18" s="5">
        <v>5649973</v>
      </c>
      <c r="L18" s="5">
        <v>29900217</v>
      </c>
      <c r="M18" s="5"/>
      <c r="N18" s="5">
        <v>15969631</v>
      </c>
      <c r="O18" s="5"/>
      <c r="P18" s="5"/>
      <c r="Q18" s="5">
        <v>8415243</v>
      </c>
      <c r="R18" s="5"/>
      <c r="S18" s="5"/>
      <c r="T18" s="5"/>
      <c r="U18" s="5"/>
      <c r="V18" s="5"/>
      <c r="W18" s="5">
        <v>23196136</v>
      </c>
      <c r="X18" s="5"/>
      <c r="Y18" s="7"/>
      <c r="Z18" s="5"/>
      <c r="AA18" s="5"/>
      <c r="AB18" s="5"/>
      <c r="AC18" s="5">
        <v>19056451</v>
      </c>
      <c r="AD18" s="5">
        <v>8565851</v>
      </c>
      <c r="AE18" s="6">
        <f t="shared" si="0"/>
        <v>148798682</v>
      </c>
    </row>
    <row r="19" spans="1:31" x14ac:dyDescent="0.25">
      <c r="A19" s="3">
        <v>18</v>
      </c>
      <c r="B19" s="4" t="s">
        <v>45</v>
      </c>
      <c r="C19" s="5"/>
      <c r="D19" s="5">
        <v>311776244</v>
      </c>
      <c r="E19" s="5">
        <v>1801866</v>
      </c>
      <c r="F19" s="5">
        <v>23385412</v>
      </c>
      <c r="G19" s="5">
        <v>39426721</v>
      </c>
      <c r="H19" s="8">
        <v>3220932</v>
      </c>
      <c r="I19" s="5"/>
      <c r="J19" s="5"/>
      <c r="K19" s="5">
        <v>30980131</v>
      </c>
      <c r="L19" s="5">
        <v>117705497</v>
      </c>
      <c r="M19" s="5"/>
      <c r="N19" s="5">
        <v>79371765</v>
      </c>
      <c r="O19" s="5"/>
      <c r="P19" s="8">
        <v>3849268</v>
      </c>
      <c r="Q19" s="5">
        <v>34698241</v>
      </c>
      <c r="R19" s="5"/>
      <c r="S19" s="5"/>
      <c r="T19" s="5"/>
      <c r="U19" s="5"/>
      <c r="V19" s="5">
        <v>1613148</v>
      </c>
      <c r="W19" s="5">
        <v>131605854</v>
      </c>
      <c r="X19" s="5"/>
      <c r="Y19" s="8">
        <v>2738779</v>
      </c>
      <c r="Z19" s="5"/>
      <c r="AA19" s="5"/>
      <c r="AB19" s="5"/>
      <c r="AC19" s="5">
        <v>35087919</v>
      </c>
      <c r="AD19" s="5">
        <v>29307078</v>
      </c>
      <c r="AE19" s="6">
        <f>SUM(C19:AD19)</f>
        <v>846568855</v>
      </c>
    </row>
    <row r="20" spans="1:31" x14ac:dyDescent="0.25">
      <c r="A20" s="3">
        <v>19</v>
      </c>
      <c r="B20" s="4" t="s">
        <v>46</v>
      </c>
      <c r="C20" s="5"/>
      <c r="D20" s="5">
        <v>8021648</v>
      </c>
      <c r="E20" s="3"/>
      <c r="F20" s="7"/>
      <c r="G20" s="5"/>
      <c r="H20" s="5"/>
      <c r="I20" s="5"/>
      <c r="J20" s="5"/>
      <c r="K20" s="7"/>
      <c r="L20" s="5">
        <v>5918480</v>
      </c>
      <c r="M20" s="5"/>
      <c r="N20" s="5"/>
      <c r="O20" s="5"/>
      <c r="P20" s="5"/>
      <c r="Q20" s="3"/>
      <c r="R20" s="5"/>
      <c r="S20" s="5"/>
      <c r="T20" s="5"/>
      <c r="U20" s="5"/>
      <c r="V20" s="7"/>
      <c r="W20" s="5"/>
      <c r="X20" s="5"/>
      <c r="Y20" s="3"/>
      <c r="Z20" s="5"/>
      <c r="AA20" s="5"/>
      <c r="AB20" s="5"/>
      <c r="AC20" s="5"/>
      <c r="AD20" s="5"/>
      <c r="AE20" s="6">
        <f t="shared" si="0"/>
        <v>13940128</v>
      </c>
    </row>
    <row r="21" spans="1:31" x14ac:dyDescent="0.25">
      <c r="A21" s="3">
        <v>20</v>
      </c>
      <c r="B21" s="4" t="s">
        <v>47</v>
      </c>
      <c r="C21" s="5"/>
      <c r="D21" s="5">
        <v>17940512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v>12618869</v>
      </c>
      <c r="R21" s="5"/>
      <c r="S21" s="5"/>
      <c r="T21" s="5"/>
      <c r="U21" s="5"/>
      <c r="V21" s="5"/>
      <c r="W21" s="5"/>
      <c r="X21" s="5">
        <v>26186447</v>
      </c>
      <c r="Y21" s="3"/>
      <c r="Z21" s="5"/>
      <c r="AA21" s="5"/>
      <c r="AB21" s="5"/>
      <c r="AC21" s="5"/>
      <c r="AD21" s="5"/>
      <c r="AE21" s="6">
        <f t="shared" si="0"/>
        <v>56745828</v>
      </c>
    </row>
    <row r="22" spans="1:31" x14ac:dyDescent="0.25">
      <c r="A22" s="3">
        <v>21</v>
      </c>
      <c r="B22" s="4" t="s">
        <v>48</v>
      </c>
      <c r="C22" s="5"/>
      <c r="D22" s="5">
        <v>777493820</v>
      </c>
      <c r="E22" s="5">
        <v>35726101</v>
      </c>
      <c r="F22" s="5">
        <v>62799479</v>
      </c>
      <c r="G22" s="5">
        <v>354315445</v>
      </c>
      <c r="H22" s="5"/>
      <c r="I22" s="5"/>
      <c r="J22" s="5"/>
      <c r="K22" s="8">
        <v>79042802</v>
      </c>
      <c r="L22" s="5">
        <v>808121235</v>
      </c>
      <c r="M22" s="5"/>
      <c r="N22" s="5">
        <v>691244828</v>
      </c>
      <c r="O22" s="5">
        <v>1125324</v>
      </c>
      <c r="P22" s="5">
        <v>8282977</v>
      </c>
      <c r="Q22" s="5">
        <v>294986335</v>
      </c>
      <c r="R22" s="5"/>
      <c r="S22" s="5"/>
      <c r="T22" s="5">
        <v>6975181</v>
      </c>
      <c r="U22" s="5"/>
      <c r="V22" s="8">
        <v>14337265</v>
      </c>
      <c r="W22" s="5">
        <v>602441087</v>
      </c>
      <c r="X22" s="7"/>
      <c r="Y22" s="5">
        <v>12418239</v>
      </c>
      <c r="Z22" s="5"/>
      <c r="AA22" s="5">
        <v>1011722</v>
      </c>
      <c r="AB22" s="5"/>
      <c r="AC22" s="5">
        <v>433216057</v>
      </c>
      <c r="AD22" s="5">
        <v>78347793</v>
      </c>
      <c r="AE22" s="6">
        <f t="shared" si="0"/>
        <v>4261885690</v>
      </c>
    </row>
    <row r="23" spans="1:31" x14ac:dyDescent="0.25">
      <c r="A23" s="3">
        <v>22</v>
      </c>
      <c r="B23" s="4" t="s">
        <v>49</v>
      </c>
      <c r="C23" s="5"/>
      <c r="D23" s="5"/>
      <c r="E23" s="5"/>
      <c r="F23" s="5"/>
      <c r="G23" s="7"/>
      <c r="H23" s="5"/>
      <c r="I23" s="5"/>
      <c r="J23" s="5"/>
      <c r="K23" s="5"/>
      <c r="L23" s="5"/>
      <c r="M23" s="5"/>
      <c r="N23" s="5"/>
      <c r="O23" s="3"/>
      <c r="P23" s="7"/>
      <c r="Q23" s="5"/>
      <c r="R23" s="5"/>
      <c r="S23" s="5"/>
      <c r="T23" s="5">
        <v>30074369</v>
      </c>
      <c r="U23" s="5"/>
      <c r="V23" s="3"/>
      <c r="W23" s="3"/>
      <c r="X23" s="5"/>
      <c r="Y23" s="3"/>
      <c r="Z23" s="5"/>
      <c r="AA23" s="7"/>
      <c r="AB23" s="5"/>
      <c r="AC23" s="3"/>
      <c r="AD23" s="3"/>
      <c r="AE23" s="6">
        <f t="shared" si="0"/>
        <v>30074369</v>
      </c>
    </row>
    <row r="24" spans="1:31" x14ac:dyDescent="0.25">
      <c r="A24" s="3">
        <v>23</v>
      </c>
      <c r="B24" s="4" t="s">
        <v>50</v>
      </c>
      <c r="C24" s="5"/>
      <c r="D24" s="5">
        <v>628768228</v>
      </c>
      <c r="E24" s="5">
        <v>25705072</v>
      </c>
      <c r="F24" s="5">
        <v>41647918</v>
      </c>
      <c r="G24" s="8">
        <v>1161292368</v>
      </c>
      <c r="H24" s="5">
        <v>5290666</v>
      </c>
      <c r="I24" s="5"/>
      <c r="J24" s="5"/>
      <c r="K24" s="5">
        <v>28923038</v>
      </c>
      <c r="L24" s="5">
        <v>1005675619</v>
      </c>
      <c r="M24" s="5"/>
      <c r="N24" s="5">
        <v>741964677</v>
      </c>
      <c r="O24" s="5">
        <v>2753780</v>
      </c>
      <c r="P24" s="8">
        <v>30449701</v>
      </c>
      <c r="Q24" s="5">
        <v>308570173</v>
      </c>
      <c r="R24" s="5"/>
      <c r="S24" s="5"/>
      <c r="T24" s="5">
        <v>12521907</v>
      </c>
      <c r="U24" s="5"/>
      <c r="V24" s="5">
        <v>22264842</v>
      </c>
      <c r="W24" s="5">
        <v>513237882</v>
      </c>
      <c r="X24" s="5"/>
      <c r="Y24" s="5">
        <v>80835510</v>
      </c>
      <c r="Z24" s="5"/>
      <c r="AA24" s="8">
        <v>112857124</v>
      </c>
      <c r="AB24" s="5"/>
      <c r="AC24" s="5">
        <v>235240923</v>
      </c>
      <c r="AD24" s="5">
        <v>71379494</v>
      </c>
      <c r="AE24" s="6">
        <f t="shared" si="0"/>
        <v>5029378922</v>
      </c>
    </row>
    <row r="25" spans="1:31" x14ac:dyDescent="0.25">
      <c r="A25" s="3">
        <v>24</v>
      </c>
      <c r="B25" s="4" t="s">
        <v>51</v>
      </c>
      <c r="C25" s="5"/>
      <c r="D25" s="5">
        <v>19416722</v>
      </c>
      <c r="E25" s="5">
        <v>6949595</v>
      </c>
      <c r="F25" s="7"/>
      <c r="G25" s="5"/>
      <c r="H25" s="7"/>
      <c r="I25" s="5"/>
      <c r="J25" s="5"/>
      <c r="K25" s="7"/>
      <c r="L25" s="5">
        <v>22612664</v>
      </c>
      <c r="M25" s="5"/>
      <c r="N25" s="5">
        <v>11077040</v>
      </c>
      <c r="O25" s="5"/>
      <c r="P25" s="5"/>
      <c r="Q25" s="5">
        <v>36096232</v>
      </c>
      <c r="R25" s="5"/>
      <c r="S25" s="5"/>
      <c r="T25" s="5"/>
      <c r="U25" s="5"/>
      <c r="V25" s="5">
        <v>11997139</v>
      </c>
      <c r="W25" s="5">
        <v>17284066</v>
      </c>
      <c r="X25" s="5"/>
      <c r="Y25" s="5"/>
      <c r="Z25" s="5"/>
      <c r="AA25" s="5">
        <v>82870458</v>
      </c>
      <c r="AB25" s="5"/>
      <c r="AC25" s="5">
        <v>3602364</v>
      </c>
      <c r="AD25" s="5">
        <v>7176581</v>
      </c>
      <c r="AE25" s="6">
        <f t="shared" si="0"/>
        <v>219082861</v>
      </c>
    </row>
    <row r="26" spans="1:31" x14ac:dyDescent="0.25">
      <c r="A26" s="3">
        <v>25</v>
      </c>
      <c r="B26" s="4" t="s">
        <v>52</v>
      </c>
      <c r="C26" s="5"/>
      <c r="D26" s="5">
        <v>25894003</v>
      </c>
      <c r="E26" s="5">
        <v>99291</v>
      </c>
      <c r="F26" s="5"/>
      <c r="G26" s="5">
        <v>3336991</v>
      </c>
      <c r="H26" s="5"/>
      <c r="I26" s="5"/>
      <c r="J26" s="5"/>
      <c r="K26" s="8">
        <v>3807868</v>
      </c>
      <c r="L26" s="5">
        <v>14661287</v>
      </c>
      <c r="M26" s="5"/>
      <c r="N26" s="5">
        <v>16210843</v>
      </c>
      <c r="O26" s="5"/>
      <c r="P26" s="5"/>
      <c r="Q26" s="5">
        <v>9853859</v>
      </c>
      <c r="R26" s="5"/>
      <c r="S26" s="5"/>
      <c r="T26" s="5"/>
      <c r="U26" s="5"/>
      <c r="V26" s="5"/>
      <c r="W26" s="5">
        <v>12593755</v>
      </c>
      <c r="X26" s="5"/>
      <c r="Y26" s="5"/>
      <c r="Z26" s="5"/>
      <c r="AA26" s="5"/>
      <c r="AB26" s="5"/>
      <c r="AC26" s="5">
        <v>2490176</v>
      </c>
      <c r="AD26" s="5">
        <v>1671252</v>
      </c>
      <c r="AE26" s="6">
        <f>SUM(C26:AD26)</f>
        <v>90619325</v>
      </c>
    </row>
    <row r="27" spans="1:31" x14ac:dyDescent="0.25">
      <c r="A27" s="3">
        <v>26</v>
      </c>
      <c r="B27" s="4" t="s">
        <v>53</v>
      </c>
      <c r="C27" s="5"/>
      <c r="D27" s="5">
        <v>3904357</v>
      </c>
      <c r="E27" s="5"/>
      <c r="F27" s="5"/>
      <c r="G27" s="5">
        <v>21516077</v>
      </c>
      <c r="H27" s="5"/>
      <c r="I27" s="5"/>
      <c r="J27" s="5"/>
      <c r="K27" s="3"/>
      <c r="L27" s="5">
        <v>3372703</v>
      </c>
      <c r="M27" s="5"/>
      <c r="N27" s="5"/>
      <c r="O27" s="5"/>
      <c r="P27" s="5"/>
      <c r="Q27" s="3"/>
      <c r="R27" s="5"/>
      <c r="S27" s="5"/>
      <c r="T27" s="5"/>
      <c r="U27" s="5"/>
      <c r="V27" s="5"/>
      <c r="W27" s="5">
        <v>24304111</v>
      </c>
      <c r="X27" s="5"/>
      <c r="Y27" s="5"/>
      <c r="Z27" s="5"/>
      <c r="AA27" s="5"/>
      <c r="AB27" s="5"/>
      <c r="AC27" s="5">
        <v>2843704</v>
      </c>
      <c r="AD27" s="5"/>
      <c r="AE27" s="6">
        <f t="shared" ref="AE27:AE33" si="1">SUM(C27:AD27)</f>
        <v>55940952</v>
      </c>
    </row>
    <row r="28" spans="1:31" x14ac:dyDescent="0.25">
      <c r="A28" s="3">
        <v>27</v>
      </c>
      <c r="B28" s="4" t="s">
        <v>54</v>
      </c>
      <c r="C28" s="5"/>
      <c r="D28" s="5">
        <v>24414667</v>
      </c>
      <c r="E28" s="5"/>
      <c r="F28" s="5"/>
      <c r="G28" s="5">
        <v>99116922</v>
      </c>
      <c r="H28" s="5"/>
      <c r="I28" s="5"/>
      <c r="J28" s="5"/>
      <c r="K28" s="5"/>
      <c r="L28" s="5">
        <v>2018269</v>
      </c>
      <c r="M28" s="5"/>
      <c r="N28" s="3"/>
      <c r="O28" s="5"/>
      <c r="P28" s="5"/>
      <c r="Q28" s="5">
        <v>60555920</v>
      </c>
      <c r="R28" s="5"/>
      <c r="S28" s="5"/>
      <c r="T28" s="5"/>
      <c r="U28" s="5"/>
      <c r="V28" s="5"/>
      <c r="W28" s="3"/>
      <c r="X28" s="5"/>
      <c r="Y28" s="5"/>
      <c r="Z28" s="5"/>
      <c r="AA28" s="5"/>
      <c r="AB28" s="5"/>
      <c r="AC28" s="5">
        <v>52172617</v>
      </c>
      <c r="AD28" s="5"/>
      <c r="AE28" s="6">
        <f t="shared" si="1"/>
        <v>238278395</v>
      </c>
    </row>
    <row r="29" spans="1:31" x14ac:dyDescent="0.25">
      <c r="A29" s="3">
        <v>28</v>
      </c>
      <c r="B29" s="4" t="s">
        <v>55</v>
      </c>
      <c r="C29" s="5"/>
      <c r="D29" s="5">
        <v>68462100</v>
      </c>
      <c r="E29" s="5"/>
      <c r="F29" s="8">
        <v>44295700</v>
      </c>
      <c r="G29" s="5">
        <v>63498184</v>
      </c>
      <c r="H29" s="5"/>
      <c r="I29" s="5"/>
      <c r="J29" s="5"/>
      <c r="K29" s="5">
        <v>11797776</v>
      </c>
      <c r="L29" s="5">
        <v>107809902</v>
      </c>
      <c r="M29" s="5"/>
      <c r="N29" s="5">
        <v>88387588</v>
      </c>
      <c r="O29" s="5"/>
      <c r="P29" s="5">
        <v>3663939</v>
      </c>
      <c r="Q29" s="5">
        <v>34488594</v>
      </c>
      <c r="R29" s="5"/>
      <c r="S29" s="5"/>
      <c r="T29" s="5"/>
      <c r="U29" s="5"/>
      <c r="V29" s="5">
        <v>15549846</v>
      </c>
      <c r="W29" s="5">
        <v>17267629</v>
      </c>
      <c r="X29" s="8">
        <v>5658424</v>
      </c>
      <c r="Y29" s="5">
        <v>4124019</v>
      </c>
      <c r="Z29" s="5"/>
      <c r="AA29" s="5"/>
      <c r="AB29" s="5"/>
      <c r="AC29" s="5">
        <v>22453407</v>
      </c>
      <c r="AD29" s="5">
        <v>63938819</v>
      </c>
      <c r="AE29" s="6">
        <f t="shared" si="1"/>
        <v>551395927</v>
      </c>
    </row>
    <row r="30" spans="1:31" x14ac:dyDescent="0.25">
      <c r="A30" s="3">
        <v>29</v>
      </c>
      <c r="B30" s="4" t="s">
        <v>56</v>
      </c>
      <c r="C30" s="5"/>
      <c r="D30" s="5">
        <v>42001064</v>
      </c>
      <c r="E30" s="5"/>
      <c r="F30" s="5"/>
      <c r="G30" s="5"/>
      <c r="H30" s="5"/>
      <c r="I30" s="5"/>
      <c r="J30" s="5"/>
      <c r="K30" s="5"/>
      <c r="L30" s="5">
        <v>14635355</v>
      </c>
      <c r="M30" s="5"/>
      <c r="N30" s="5">
        <v>6333858</v>
      </c>
      <c r="O30" s="5"/>
      <c r="P30" s="5">
        <v>268780</v>
      </c>
      <c r="Q30" s="5"/>
      <c r="R30" s="5"/>
      <c r="S30" s="5"/>
      <c r="T30" s="5"/>
      <c r="U30" s="5"/>
      <c r="V30" s="7"/>
      <c r="W30" s="5"/>
      <c r="X30" s="5"/>
      <c r="Y30" s="5">
        <v>117496</v>
      </c>
      <c r="Z30" s="5"/>
      <c r="AA30" s="5"/>
      <c r="AB30" s="5"/>
      <c r="AC30" s="5"/>
      <c r="AD30" s="5">
        <v>1434523</v>
      </c>
      <c r="AE30" s="6">
        <f t="shared" si="1"/>
        <v>64791076</v>
      </c>
    </row>
    <row r="31" spans="1:31" x14ac:dyDescent="0.25">
      <c r="A31" s="3">
        <v>30</v>
      </c>
      <c r="B31" s="4" t="s">
        <v>57</v>
      </c>
      <c r="C31" s="5"/>
      <c r="D31" s="5">
        <v>301886740</v>
      </c>
      <c r="E31" s="5"/>
      <c r="F31" s="5">
        <v>620159196</v>
      </c>
      <c r="G31" s="5">
        <v>41207645</v>
      </c>
      <c r="H31" s="5">
        <v>29343859</v>
      </c>
      <c r="I31" s="5"/>
      <c r="J31" s="5"/>
      <c r="K31" s="5"/>
      <c r="L31" s="5">
        <v>522601686</v>
      </c>
      <c r="M31" s="5"/>
      <c r="N31" s="5">
        <v>1615905539</v>
      </c>
      <c r="O31" s="5">
        <v>275283114</v>
      </c>
      <c r="P31" s="5">
        <v>17071581</v>
      </c>
      <c r="Q31" s="5">
        <v>217977217</v>
      </c>
      <c r="R31" s="5"/>
      <c r="S31" s="5"/>
      <c r="T31" s="5"/>
      <c r="U31" s="5"/>
      <c r="V31" s="5">
        <v>3990375</v>
      </c>
      <c r="W31" s="5">
        <v>266715544</v>
      </c>
      <c r="X31" s="5">
        <v>1832822</v>
      </c>
      <c r="Y31" s="5">
        <v>18106377</v>
      </c>
      <c r="Z31" s="5"/>
      <c r="AA31" s="5">
        <v>481602892</v>
      </c>
      <c r="AB31" s="5"/>
      <c r="AC31" s="5">
        <v>172434408</v>
      </c>
      <c r="AD31" s="5">
        <v>74314211</v>
      </c>
      <c r="AE31" s="6">
        <f t="shared" si="1"/>
        <v>4660433206</v>
      </c>
    </row>
    <row r="32" spans="1:31" x14ac:dyDescent="0.25">
      <c r="A32" s="3">
        <v>31</v>
      </c>
      <c r="B32" s="4" t="s">
        <v>58</v>
      </c>
      <c r="C32" s="5"/>
      <c r="D32" s="5">
        <v>1986829057</v>
      </c>
      <c r="E32" s="5">
        <v>2754584790</v>
      </c>
      <c r="F32" s="7"/>
      <c r="G32" s="7"/>
      <c r="H32" s="5">
        <v>190256392</v>
      </c>
      <c r="I32" s="5"/>
      <c r="J32" s="5"/>
      <c r="K32" s="5"/>
      <c r="L32" s="5">
        <v>1657450310</v>
      </c>
      <c r="M32" s="5"/>
      <c r="N32" s="5">
        <v>1216740823</v>
      </c>
      <c r="O32" s="5">
        <v>5701586</v>
      </c>
      <c r="P32" s="5">
        <v>116331459</v>
      </c>
      <c r="Q32" s="5">
        <v>1219827713</v>
      </c>
      <c r="R32" s="5"/>
      <c r="S32" s="5"/>
      <c r="T32" s="5"/>
      <c r="U32" s="5"/>
      <c r="V32" s="5"/>
      <c r="W32" s="5">
        <v>1247834634</v>
      </c>
      <c r="X32" s="5">
        <v>6311144</v>
      </c>
      <c r="Y32" s="5">
        <v>5895268</v>
      </c>
      <c r="Z32" s="5"/>
      <c r="AA32" s="5">
        <v>173198778</v>
      </c>
      <c r="AB32" s="5"/>
      <c r="AC32" s="5">
        <v>1011694140</v>
      </c>
      <c r="AD32" s="5">
        <v>616575549</v>
      </c>
      <c r="AE32" s="6">
        <f t="shared" si="1"/>
        <v>12209231643</v>
      </c>
    </row>
    <row r="33" spans="1:31" x14ac:dyDescent="0.25">
      <c r="A33" s="3">
        <v>32</v>
      </c>
      <c r="B33" s="4" t="s">
        <v>59</v>
      </c>
      <c r="C33" s="5"/>
      <c r="D33" s="5"/>
      <c r="E33" s="5"/>
      <c r="F33" s="3"/>
      <c r="G33" s="5"/>
      <c r="H33" s="7"/>
      <c r="I33" s="5"/>
      <c r="J33" s="5"/>
      <c r="K33" s="5"/>
      <c r="L33" s="5">
        <v>1866187</v>
      </c>
      <c r="M33" s="5"/>
      <c r="N33" s="5">
        <v>29104505</v>
      </c>
      <c r="O33" s="5"/>
      <c r="P33" s="5"/>
      <c r="Q33" s="5"/>
      <c r="R33" s="5"/>
      <c r="S33" s="5"/>
      <c r="T33" s="5"/>
      <c r="U33" s="5"/>
      <c r="V33" s="5"/>
      <c r="W33" s="5"/>
      <c r="X33" s="3"/>
      <c r="Y33" s="5"/>
      <c r="Z33" s="5"/>
      <c r="AA33" s="3"/>
      <c r="AB33" s="5"/>
      <c r="AC33" s="3"/>
      <c r="AD33" s="3"/>
      <c r="AE33" s="6">
        <f t="shared" si="1"/>
        <v>30970692</v>
      </c>
    </row>
    <row r="34" spans="1:31" x14ac:dyDescent="0.25">
      <c r="A34" s="3">
        <v>33</v>
      </c>
      <c r="B34" s="4" t="s">
        <v>60</v>
      </c>
      <c r="C34" s="5"/>
      <c r="D34" s="5">
        <v>301623834</v>
      </c>
      <c r="E34" s="5">
        <v>126227512</v>
      </c>
      <c r="F34" s="8">
        <v>361850551</v>
      </c>
      <c r="G34" s="8">
        <v>90312131</v>
      </c>
      <c r="H34" s="5"/>
      <c r="I34" s="5"/>
      <c r="J34" s="5"/>
      <c r="K34" s="5">
        <v>19791604</v>
      </c>
      <c r="L34" s="5">
        <v>427151749</v>
      </c>
      <c r="M34" s="5"/>
      <c r="N34" s="5">
        <v>536463043</v>
      </c>
      <c r="O34" s="5">
        <v>44083253</v>
      </c>
      <c r="P34" s="5"/>
      <c r="Q34" s="5">
        <v>258603885</v>
      </c>
      <c r="R34" s="5"/>
      <c r="S34" s="5"/>
      <c r="T34" s="5"/>
      <c r="U34" s="5"/>
      <c r="V34" s="5">
        <v>5633757</v>
      </c>
      <c r="W34" s="5">
        <v>92792144</v>
      </c>
      <c r="X34" s="5">
        <v>62769913</v>
      </c>
      <c r="Y34" s="5">
        <v>19862380</v>
      </c>
      <c r="Z34" s="5"/>
      <c r="AA34" s="5"/>
      <c r="AB34" s="5"/>
      <c r="AC34" s="5">
        <v>115498863</v>
      </c>
      <c r="AD34" s="5">
        <v>47683172</v>
      </c>
      <c r="AE34" s="6">
        <f>SUM(C34:AD34)</f>
        <v>2510347791</v>
      </c>
    </row>
    <row r="35" spans="1:31" x14ac:dyDescent="0.25">
      <c r="A35" s="3">
        <v>34</v>
      </c>
      <c r="B35" s="4" t="s">
        <v>61</v>
      </c>
      <c r="C35" s="5"/>
      <c r="D35" s="5">
        <v>18915721</v>
      </c>
      <c r="E35" s="7"/>
      <c r="F35" s="3"/>
      <c r="G35" s="5"/>
      <c r="H35" s="5"/>
      <c r="I35" s="5"/>
      <c r="J35" s="5"/>
      <c r="K35" s="5">
        <v>6390712</v>
      </c>
      <c r="L35" s="5"/>
      <c r="M35" s="5"/>
      <c r="N35" s="5"/>
      <c r="O35" s="7"/>
      <c r="P35" s="5"/>
      <c r="Q35" s="7"/>
      <c r="R35" s="5"/>
      <c r="S35" s="5"/>
      <c r="T35" s="5"/>
      <c r="U35" s="5"/>
      <c r="V35" s="7"/>
      <c r="W35" s="5">
        <v>5793622</v>
      </c>
      <c r="X35" s="7"/>
      <c r="Y35" s="7"/>
      <c r="Z35" s="5"/>
      <c r="AA35" s="5"/>
      <c r="AB35" s="5"/>
      <c r="AC35" s="7"/>
      <c r="AD35" s="5"/>
      <c r="AE35" s="6">
        <f t="shared" ref="AE35:AE39" si="2">SUM(C35:AD35)</f>
        <v>31100055</v>
      </c>
    </row>
    <row r="36" spans="1:31" x14ac:dyDescent="0.25">
      <c r="A36" s="3">
        <v>35</v>
      </c>
      <c r="B36" s="4" t="s">
        <v>62</v>
      </c>
      <c r="C36" s="5"/>
      <c r="D36" s="5">
        <v>127132927</v>
      </c>
      <c r="E36" s="5"/>
      <c r="F36" s="5"/>
      <c r="G36" s="5"/>
      <c r="H36" s="5"/>
      <c r="I36" s="5"/>
      <c r="J36" s="5"/>
      <c r="K36" s="5">
        <v>5222275</v>
      </c>
      <c r="L36" s="5">
        <v>97839428</v>
      </c>
      <c r="M36" s="5"/>
      <c r="N36" s="5">
        <v>245270626</v>
      </c>
      <c r="O36" s="5">
        <v>7513192</v>
      </c>
      <c r="P36" s="5">
        <v>9373926</v>
      </c>
      <c r="Q36" s="8">
        <v>183332270</v>
      </c>
      <c r="R36" s="5"/>
      <c r="S36" s="5"/>
      <c r="T36" s="5"/>
      <c r="U36" s="5"/>
      <c r="V36" s="8">
        <v>6728543</v>
      </c>
      <c r="W36" s="5">
        <v>76212824</v>
      </c>
      <c r="X36" s="8">
        <v>3668767</v>
      </c>
      <c r="Y36" s="5">
        <v>22639213</v>
      </c>
      <c r="Z36" s="5"/>
      <c r="AA36" s="5"/>
      <c r="AB36" s="5"/>
      <c r="AC36" s="8">
        <v>29390246</v>
      </c>
      <c r="AD36" s="5"/>
      <c r="AE36" s="6">
        <f t="shared" si="2"/>
        <v>814324237</v>
      </c>
    </row>
    <row r="37" spans="1:31" x14ac:dyDescent="0.25">
      <c r="A37" s="3">
        <v>36</v>
      </c>
      <c r="B37" s="4" t="s">
        <v>63</v>
      </c>
      <c r="C37" s="5"/>
      <c r="D37" s="7"/>
      <c r="E37" s="5"/>
      <c r="F37" s="5"/>
      <c r="G37" s="5"/>
      <c r="H37" s="5"/>
      <c r="I37" s="5"/>
      <c r="J37" s="5"/>
      <c r="K37" s="5">
        <v>32670436</v>
      </c>
      <c r="L37" s="3"/>
      <c r="M37" s="5"/>
      <c r="N37" s="5"/>
      <c r="O37" s="3"/>
      <c r="P37" s="7"/>
      <c r="Q37" s="5"/>
      <c r="R37" s="5"/>
      <c r="S37" s="5"/>
      <c r="T37" s="5"/>
      <c r="U37" s="5"/>
      <c r="V37" s="5">
        <v>4265019</v>
      </c>
      <c r="W37" s="5"/>
      <c r="X37" s="3"/>
      <c r="Y37" s="3"/>
      <c r="Z37" s="5"/>
      <c r="AA37" s="5"/>
      <c r="AB37" s="5"/>
      <c r="AC37" s="5"/>
      <c r="AD37" s="5"/>
      <c r="AE37" s="6">
        <f t="shared" si="2"/>
        <v>36935455</v>
      </c>
    </row>
    <row r="38" spans="1:31" x14ac:dyDescent="0.25">
      <c r="A38" s="3">
        <v>37</v>
      </c>
      <c r="B38" s="4" t="s">
        <v>64</v>
      </c>
      <c r="C38" s="5"/>
      <c r="D38" s="8">
        <v>90547422</v>
      </c>
      <c r="E38" s="5"/>
      <c r="F38" s="5"/>
      <c r="G38" s="5">
        <v>31424613</v>
      </c>
      <c r="H38" s="5"/>
      <c r="I38" s="5"/>
      <c r="J38" s="5"/>
      <c r="K38" s="5">
        <v>8360399</v>
      </c>
      <c r="L38" s="5">
        <v>57140462</v>
      </c>
      <c r="M38" s="5"/>
      <c r="N38" s="5">
        <v>62951731</v>
      </c>
      <c r="O38" s="5"/>
      <c r="P38" s="5"/>
      <c r="Q38" s="5">
        <v>24228484</v>
      </c>
      <c r="R38" s="5"/>
      <c r="S38" s="5"/>
      <c r="T38" s="5"/>
      <c r="U38" s="5"/>
      <c r="V38" s="7"/>
      <c r="W38" s="5">
        <v>23069397</v>
      </c>
      <c r="X38" s="5"/>
      <c r="Y38" s="5"/>
      <c r="Z38" s="5"/>
      <c r="AA38" s="5"/>
      <c r="AB38" s="5"/>
      <c r="AC38" s="5">
        <v>12426227</v>
      </c>
      <c r="AD38" s="5">
        <v>8087692</v>
      </c>
      <c r="AE38" s="6">
        <f t="shared" si="2"/>
        <v>318236427</v>
      </c>
    </row>
    <row r="39" spans="1:31" x14ac:dyDescent="0.25">
      <c r="A39" s="3">
        <v>38</v>
      </c>
      <c r="B39" s="10" t="s">
        <v>65</v>
      </c>
      <c r="C39" s="5">
        <v>147882655</v>
      </c>
      <c r="D39" s="5">
        <v>217328149</v>
      </c>
      <c r="E39" s="8">
        <v>314029401</v>
      </c>
      <c r="F39" s="5">
        <v>207594421</v>
      </c>
      <c r="G39" s="5">
        <v>201228308</v>
      </c>
      <c r="H39" s="5">
        <v>89767868</v>
      </c>
      <c r="I39" s="5">
        <v>58397152</v>
      </c>
      <c r="J39" s="5">
        <v>84107591</v>
      </c>
      <c r="K39" s="5">
        <v>37611616</v>
      </c>
      <c r="L39" s="5">
        <v>482622633</v>
      </c>
      <c r="M39" s="5">
        <v>31898652</v>
      </c>
      <c r="N39" s="5">
        <v>311980978</v>
      </c>
      <c r="O39" s="5">
        <v>65076483</v>
      </c>
      <c r="P39" s="5">
        <v>41835290</v>
      </c>
      <c r="Q39" s="5">
        <v>197348494</v>
      </c>
      <c r="R39" s="5">
        <v>204497794</v>
      </c>
      <c r="S39" s="5">
        <v>117460253</v>
      </c>
      <c r="T39" s="5">
        <v>1459594</v>
      </c>
      <c r="U39" s="5">
        <v>10185027</v>
      </c>
      <c r="V39" s="5">
        <v>21093162</v>
      </c>
      <c r="W39" s="5">
        <v>251587593</v>
      </c>
      <c r="X39" s="5">
        <v>74289923</v>
      </c>
      <c r="Y39" s="5">
        <v>22018882</v>
      </c>
      <c r="Z39" s="5">
        <v>36868550</v>
      </c>
      <c r="AA39" s="5">
        <v>61354339</v>
      </c>
      <c r="AB39" s="5">
        <v>342231738</v>
      </c>
      <c r="AC39" s="5">
        <v>166058581</v>
      </c>
      <c r="AD39" s="5">
        <v>113090556</v>
      </c>
      <c r="AE39" s="6">
        <f t="shared" si="2"/>
        <v>3910905683</v>
      </c>
    </row>
    <row r="40" spans="1:31" s="19" customFormat="1" x14ac:dyDescent="0.25">
      <c r="A40" s="16"/>
      <c r="B40" s="17" t="s">
        <v>66</v>
      </c>
      <c r="C40" s="18">
        <f>SUM(C2:C39)</f>
        <v>147882655</v>
      </c>
      <c r="D40" s="18">
        <f>SUM(D2:D39)</f>
        <v>5757597567</v>
      </c>
      <c r="E40" s="18">
        <f>SUM(E2:E39)</f>
        <v>3266073268</v>
      </c>
      <c r="F40" s="18">
        <f>SUM(F2:F39)</f>
        <v>1500828823</v>
      </c>
      <c r="G40" s="18">
        <f t="shared" ref="G40:W40" si="3">SUM(G2:G39)</f>
        <v>2551057067</v>
      </c>
      <c r="H40" s="18">
        <f>SUM(H2:H39)</f>
        <v>395028614</v>
      </c>
      <c r="I40" s="18">
        <f t="shared" si="3"/>
        <v>58397152</v>
      </c>
      <c r="J40" s="18">
        <f t="shared" si="3"/>
        <v>84107591</v>
      </c>
      <c r="K40" s="18">
        <f t="shared" si="3"/>
        <v>336586188</v>
      </c>
      <c r="L40" s="18">
        <f>SUM(L2:L39)</f>
        <v>6555170007</v>
      </c>
      <c r="M40" s="18">
        <f t="shared" si="3"/>
        <v>31898652</v>
      </c>
      <c r="N40" s="18">
        <f t="shared" si="3"/>
        <v>6880512225</v>
      </c>
      <c r="O40" s="18">
        <f>SUM(O2:O39)</f>
        <v>408078978</v>
      </c>
      <c r="P40" s="18">
        <f>SUM(P2:P39)</f>
        <v>272409605</v>
      </c>
      <c r="Q40" s="18">
        <f t="shared" si="3"/>
        <v>3439335723</v>
      </c>
      <c r="R40" s="18">
        <f t="shared" si="3"/>
        <v>204497794</v>
      </c>
      <c r="S40" s="18">
        <f t="shared" si="3"/>
        <v>117460253</v>
      </c>
      <c r="T40" s="18">
        <f t="shared" si="3"/>
        <v>51031051</v>
      </c>
      <c r="U40" s="18">
        <f t="shared" si="3"/>
        <v>10185027</v>
      </c>
      <c r="V40" s="18">
        <f>SUM(V2:V39)</f>
        <v>119549389</v>
      </c>
      <c r="W40" s="18">
        <f t="shared" si="3"/>
        <v>3762429588</v>
      </c>
      <c r="X40" s="18">
        <f>SUM(X2:X39)</f>
        <v>193852254</v>
      </c>
      <c r="Y40" s="18">
        <f>SUM(Y2:Y39)</f>
        <v>207826670</v>
      </c>
      <c r="Z40" s="18">
        <f t="shared" ref="Z40" si="4">SUM(Z2:Z39)</f>
        <v>36868550</v>
      </c>
      <c r="AA40" s="18">
        <f>SUM(AA2:AA39)</f>
        <v>912895313</v>
      </c>
      <c r="AB40" s="18">
        <f t="shared" ref="AB40:AD40" si="5">SUM(AB2:AB39)</f>
        <v>342231738</v>
      </c>
      <c r="AC40" s="18">
        <f t="shared" si="5"/>
        <v>2717915543</v>
      </c>
      <c r="AD40" s="18">
        <f t="shared" si="5"/>
        <v>1184910121</v>
      </c>
      <c r="AE40" s="18">
        <f>SUM(AE2:AE39)</f>
        <v>41546617406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7" workbookViewId="0">
      <selection activeCell="J30" sqref="J30"/>
    </sheetView>
  </sheetViews>
  <sheetFormatPr defaultRowHeight="15" x14ac:dyDescent="0.25"/>
  <cols>
    <col min="1" max="1" width="3" bestFit="1" customWidth="1"/>
    <col min="2" max="2" width="37.28515625" bestFit="1" customWidth="1"/>
    <col min="3" max="3" width="15.7109375" bestFit="1" customWidth="1"/>
    <col min="4" max="8" width="14" bestFit="1" customWidth="1"/>
    <col min="9" max="10" width="12.7109375" bestFit="1" customWidth="1"/>
    <col min="11" max="11" width="14" bestFit="1" customWidth="1"/>
    <col min="12" max="12" width="15.7109375" bestFit="1" customWidth="1"/>
    <col min="13" max="13" width="12.7109375" bestFit="1" customWidth="1"/>
    <col min="14" max="16" width="14" bestFit="1" customWidth="1"/>
    <col min="17" max="17" width="15.7109375" bestFit="1" customWidth="1"/>
    <col min="18" max="21" width="12.7109375" bestFit="1" customWidth="1"/>
    <col min="22" max="22" width="14" bestFit="1" customWidth="1"/>
    <col min="23" max="23" width="15.7109375" bestFit="1" customWidth="1"/>
    <col min="24" max="24" width="12.7109375" bestFit="1" customWidth="1"/>
    <col min="25" max="25" width="14" bestFit="1" customWidth="1"/>
    <col min="26" max="28" width="12.7109375" bestFit="1" customWidth="1"/>
    <col min="29" max="30" width="14" bestFit="1" customWidth="1"/>
    <col min="31" max="31" width="16.85546875" bestFit="1" customWidth="1"/>
  </cols>
  <sheetData>
    <row r="1" spans="1:31" x14ac:dyDescent="0.25">
      <c r="A1" s="1"/>
      <c r="B1" s="2">
        <v>2019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2"/>
    </row>
    <row r="2" spans="1:31" x14ac:dyDescent="0.25">
      <c r="A2" s="1">
        <v>1</v>
      </c>
      <c r="B2" s="4" t="s">
        <v>67</v>
      </c>
      <c r="C2" s="9">
        <v>4450317</v>
      </c>
      <c r="D2" s="9">
        <v>21309869</v>
      </c>
      <c r="E2" s="12"/>
      <c r="F2" s="9">
        <v>9461394</v>
      </c>
      <c r="G2" s="12"/>
      <c r="H2" s="12"/>
      <c r="I2" s="12"/>
      <c r="J2" s="12"/>
      <c r="K2" s="9">
        <v>19109084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>
        <f>SUM(C2:AD2)</f>
        <v>54330664</v>
      </c>
    </row>
    <row r="3" spans="1:31" x14ac:dyDescent="0.25">
      <c r="A3" s="1">
        <v>2</v>
      </c>
      <c r="B3" s="4" t="s">
        <v>68</v>
      </c>
      <c r="C3" s="9">
        <v>48290425</v>
      </c>
      <c r="D3" s="12"/>
      <c r="E3" s="12"/>
      <c r="F3" s="9">
        <v>21557617</v>
      </c>
      <c r="G3" s="9">
        <v>9403139</v>
      </c>
      <c r="H3" s="12"/>
      <c r="I3" s="12"/>
      <c r="J3" s="12"/>
      <c r="K3" s="9">
        <v>2447612</v>
      </c>
      <c r="L3" s="9">
        <v>47768911</v>
      </c>
      <c r="M3" s="12"/>
      <c r="N3" s="9">
        <v>30375263</v>
      </c>
      <c r="O3" s="12"/>
      <c r="P3" s="12"/>
      <c r="Q3" s="12"/>
      <c r="R3" s="12"/>
      <c r="S3" s="12"/>
      <c r="T3" s="12"/>
      <c r="U3" s="12"/>
      <c r="V3" s="12"/>
      <c r="W3" s="9">
        <v>41407003</v>
      </c>
      <c r="X3" s="12"/>
      <c r="Y3" s="12"/>
      <c r="Z3" s="12"/>
      <c r="AA3" s="12"/>
      <c r="AB3" s="12"/>
      <c r="AC3" s="9">
        <v>13668438</v>
      </c>
      <c r="AD3" s="12"/>
      <c r="AE3" s="13">
        <f t="shared" ref="AE3:AE43" si="0">SUM(C3:AD3)</f>
        <v>214918408</v>
      </c>
    </row>
    <row r="4" spans="1:31" x14ac:dyDescent="0.25">
      <c r="A4" s="1">
        <v>3</v>
      </c>
      <c r="B4" s="4" t="s">
        <v>69</v>
      </c>
      <c r="C4" s="9"/>
      <c r="D4" s="12"/>
      <c r="E4" s="12"/>
      <c r="F4" s="9"/>
      <c r="G4" s="7"/>
      <c r="H4" s="12"/>
      <c r="I4" s="12"/>
      <c r="J4" s="12"/>
      <c r="K4" s="9"/>
      <c r="L4" s="7"/>
      <c r="M4" s="12"/>
      <c r="N4" s="7"/>
      <c r="O4" s="12"/>
      <c r="P4" s="12"/>
      <c r="Q4" s="12"/>
      <c r="R4" s="12"/>
      <c r="S4" s="12"/>
      <c r="T4" s="12"/>
      <c r="U4" s="12"/>
      <c r="V4" s="12"/>
      <c r="W4" s="9"/>
      <c r="X4" s="12"/>
      <c r="Y4" s="12"/>
      <c r="Z4" s="12"/>
      <c r="AA4" s="12"/>
      <c r="AB4" s="12"/>
      <c r="AC4" s="7"/>
      <c r="AD4" s="12"/>
      <c r="AE4" s="13">
        <f t="shared" si="0"/>
        <v>0</v>
      </c>
    </row>
    <row r="5" spans="1:31" x14ac:dyDescent="0.25">
      <c r="A5" s="1">
        <v>4</v>
      </c>
      <c r="B5" s="4" t="s">
        <v>35</v>
      </c>
      <c r="C5" s="12"/>
      <c r="D5" s="12"/>
      <c r="E5" s="12"/>
      <c r="F5" s="12"/>
      <c r="G5" s="9">
        <v>4516024</v>
      </c>
      <c r="H5" s="12"/>
      <c r="I5" s="12"/>
      <c r="J5" s="12"/>
      <c r="K5" s="12"/>
      <c r="L5" s="9">
        <v>8277144</v>
      </c>
      <c r="M5" s="12"/>
      <c r="N5" s="9">
        <v>4071922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>
        <f t="shared" si="0"/>
        <v>16865090</v>
      </c>
    </row>
    <row r="6" spans="1:31" x14ac:dyDescent="0.25">
      <c r="A6" s="1">
        <v>5</v>
      </c>
      <c r="B6" s="4" t="s">
        <v>70</v>
      </c>
      <c r="C6" s="9">
        <v>77254</v>
      </c>
      <c r="D6" s="12"/>
      <c r="E6" s="12"/>
      <c r="F6" s="9">
        <v>3774820</v>
      </c>
      <c r="G6" s="9">
        <v>1132764</v>
      </c>
      <c r="H6" s="12"/>
      <c r="I6" s="12"/>
      <c r="J6" s="12"/>
      <c r="K6" s="12"/>
      <c r="L6" s="9">
        <v>15609115</v>
      </c>
      <c r="M6" s="12"/>
      <c r="N6" s="9">
        <v>22269222</v>
      </c>
      <c r="O6" s="12"/>
      <c r="P6" s="12"/>
      <c r="Q6" s="12"/>
      <c r="R6" s="12"/>
      <c r="S6" s="12"/>
      <c r="T6" s="12"/>
      <c r="U6" s="12"/>
      <c r="V6" s="12"/>
      <c r="W6" s="9">
        <v>11967247</v>
      </c>
      <c r="X6" s="12"/>
      <c r="Y6" s="12"/>
      <c r="Z6" s="12"/>
      <c r="AA6" s="12"/>
      <c r="AB6" s="12"/>
      <c r="AC6" s="9">
        <v>6857171</v>
      </c>
      <c r="AD6" s="12"/>
      <c r="AE6" s="13">
        <f t="shared" si="0"/>
        <v>61687593</v>
      </c>
    </row>
    <row r="7" spans="1:31" x14ac:dyDescent="0.25">
      <c r="A7" s="1">
        <v>6</v>
      </c>
      <c r="B7" s="4" t="s">
        <v>71</v>
      </c>
      <c r="C7" s="12"/>
      <c r="D7" s="9">
        <v>1010164</v>
      </c>
      <c r="E7" s="9">
        <v>3074071</v>
      </c>
      <c r="F7" s="12"/>
      <c r="G7" s="9">
        <v>7591489</v>
      </c>
      <c r="H7" s="12"/>
      <c r="I7" s="12"/>
      <c r="J7" s="12"/>
      <c r="K7" s="12"/>
      <c r="L7" s="9">
        <v>9893984</v>
      </c>
      <c r="M7" s="12"/>
      <c r="N7" s="9">
        <v>14761813</v>
      </c>
      <c r="O7" s="9">
        <v>141360325</v>
      </c>
      <c r="P7" s="12"/>
      <c r="Q7" s="9">
        <v>46069326</v>
      </c>
      <c r="R7" s="12"/>
      <c r="S7" s="12"/>
      <c r="T7" s="12"/>
      <c r="U7" s="12"/>
      <c r="V7" s="12"/>
      <c r="W7" s="9">
        <v>28220455</v>
      </c>
      <c r="X7" s="12"/>
      <c r="Y7" s="12"/>
      <c r="Z7" s="12"/>
      <c r="AA7" s="12"/>
      <c r="AB7" s="12"/>
      <c r="AC7" s="9">
        <v>9647522</v>
      </c>
      <c r="AD7" s="12"/>
      <c r="AE7" s="13">
        <f t="shared" si="0"/>
        <v>261629149</v>
      </c>
    </row>
    <row r="8" spans="1:31" x14ac:dyDescent="0.25">
      <c r="A8" s="1">
        <v>7</v>
      </c>
      <c r="B8" s="4" t="s">
        <v>72</v>
      </c>
      <c r="C8" s="12"/>
      <c r="D8" s="9">
        <v>3831148</v>
      </c>
      <c r="E8" s="7"/>
      <c r="F8" s="12"/>
      <c r="G8" s="12"/>
      <c r="H8" s="12"/>
      <c r="I8" s="12"/>
      <c r="J8" s="12"/>
      <c r="K8" s="12"/>
      <c r="L8" s="9">
        <v>150213</v>
      </c>
      <c r="M8" s="12"/>
      <c r="N8" s="12"/>
      <c r="O8" s="7"/>
      <c r="P8" s="12"/>
      <c r="Q8" s="9">
        <v>469795</v>
      </c>
      <c r="R8" s="12"/>
      <c r="S8" s="12"/>
      <c r="T8" s="12"/>
      <c r="U8" s="12"/>
      <c r="V8" s="12"/>
      <c r="W8" s="9">
        <v>4873894</v>
      </c>
      <c r="X8" s="12"/>
      <c r="Y8" s="12"/>
      <c r="Z8" s="12"/>
      <c r="AA8" s="12"/>
      <c r="AB8" s="12"/>
      <c r="AC8" s="12"/>
      <c r="AD8" s="12"/>
      <c r="AE8" s="13">
        <f t="shared" si="0"/>
        <v>9325050</v>
      </c>
    </row>
    <row r="9" spans="1:31" x14ac:dyDescent="0.25">
      <c r="A9" s="1">
        <v>8</v>
      </c>
      <c r="B9" s="4" t="s">
        <v>73</v>
      </c>
      <c r="C9" s="12"/>
      <c r="D9" s="12"/>
      <c r="E9" s="12"/>
      <c r="F9" s="12"/>
      <c r="G9" s="12"/>
      <c r="H9" s="12"/>
      <c r="I9" s="12"/>
      <c r="J9" s="12"/>
      <c r="K9" s="12"/>
      <c r="L9" s="9">
        <v>4497458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9">
        <v>452964</v>
      </c>
      <c r="X9" s="12"/>
      <c r="Y9" s="12"/>
      <c r="Z9" s="12"/>
      <c r="AA9" s="12"/>
      <c r="AB9" s="12"/>
      <c r="AC9" s="12"/>
      <c r="AD9" s="12"/>
      <c r="AE9" s="13">
        <f t="shared" si="0"/>
        <v>4950422</v>
      </c>
    </row>
    <row r="10" spans="1:31" x14ac:dyDescent="0.25">
      <c r="A10" s="1">
        <v>9</v>
      </c>
      <c r="B10" s="4" t="s">
        <v>74</v>
      </c>
      <c r="C10" s="12"/>
      <c r="D10" s="12"/>
      <c r="E10" s="12"/>
      <c r="F10" s="12"/>
      <c r="G10" s="9">
        <v>15236735</v>
      </c>
      <c r="H10" s="12"/>
      <c r="I10" s="12"/>
      <c r="J10" s="12"/>
      <c r="K10" s="12"/>
      <c r="L10" s="9">
        <v>10745549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9">
        <v>1519978</v>
      </c>
      <c r="AE10" s="13">
        <f t="shared" si="0"/>
        <v>27502262</v>
      </c>
    </row>
    <row r="11" spans="1:31" x14ac:dyDescent="0.25">
      <c r="A11" s="1">
        <v>10</v>
      </c>
      <c r="B11" s="4" t="s">
        <v>37</v>
      </c>
      <c r="C11" s="12"/>
      <c r="D11" s="9">
        <v>4271737</v>
      </c>
      <c r="E11" s="9">
        <v>7419194</v>
      </c>
      <c r="F11" s="12"/>
      <c r="G11" s="9">
        <v>21786793</v>
      </c>
      <c r="H11" s="12"/>
      <c r="I11" s="12"/>
      <c r="J11" s="12"/>
      <c r="K11" s="12"/>
      <c r="L11" s="9">
        <v>72870090</v>
      </c>
      <c r="M11" s="12"/>
      <c r="N11" s="9">
        <v>37542222</v>
      </c>
      <c r="O11" s="12"/>
      <c r="P11" s="12"/>
      <c r="Q11" s="9">
        <v>20131608</v>
      </c>
      <c r="R11" s="12"/>
      <c r="S11" s="12"/>
      <c r="T11" s="12"/>
      <c r="U11" s="12"/>
      <c r="V11" s="12"/>
      <c r="W11" s="9">
        <v>22873989</v>
      </c>
      <c r="X11" s="12"/>
      <c r="Y11" s="9">
        <v>2012507</v>
      </c>
      <c r="Z11" s="12"/>
      <c r="AA11" s="12"/>
      <c r="AB11" s="12"/>
      <c r="AC11" s="9">
        <v>6650338</v>
      </c>
      <c r="AD11" s="7"/>
      <c r="AE11" s="13">
        <f t="shared" si="0"/>
        <v>195558478</v>
      </c>
    </row>
    <row r="12" spans="1:31" x14ac:dyDescent="0.25">
      <c r="A12" s="1">
        <v>11</v>
      </c>
      <c r="B12" s="4" t="s">
        <v>75</v>
      </c>
      <c r="C12" s="9">
        <v>4812299</v>
      </c>
      <c r="D12" s="9">
        <v>50771139</v>
      </c>
      <c r="E12" s="12"/>
      <c r="F12" s="12"/>
      <c r="G12" s="9">
        <v>17706128</v>
      </c>
      <c r="H12" s="12"/>
      <c r="I12" s="12"/>
      <c r="J12" s="12"/>
      <c r="K12" s="9">
        <v>25565061</v>
      </c>
      <c r="L12" s="9">
        <v>200539233</v>
      </c>
      <c r="M12" s="12"/>
      <c r="N12" s="9">
        <v>42286837</v>
      </c>
      <c r="O12" s="12"/>
      <c r="P12" s="12"/>
      <c r="Q12" s="9">
        <v>62896883</v>
      </c>
      <c r="R12" s="12"/>
      <c r="S12" s="12"/>
      <c r="T12" s="12"/>
      <c r="U12" s="12"/>
      <c r="V12" s="9">
        <v>17453784</v>
      </c>
      <c r="W12" s="9">
        <v>55536175</v>
      </c>
      <c r="X12" s="12"/>
      <c r="Y12" s="7"/>
      <c r="Z12" s="12"/>
      <c r="AA12" s="12"/>
      <c r="AB12" s="12"/>
      <c r="AC12" s="9">
        <v>62902813</v>
      </c>
      <c r="AD12" s="9">
        <v>16001887</v>
      </c>
      <c r="AE12" s="13">
        <f>SUM(C12:AD12)</f>
        <v>556472239</v>
      </c>
    </row>
    <row r="13" spans="1:31" x14ac:dyDescent="0.25">
      <c r="A13" s="1">
        <v>12</v>
      </c>
      <c r="B13" s="4" t="s">
        <v>76</v>
      </c>
      <c r="C13" s="7"/>
      <c r="D13" s="9">
        <v>6092368</v>
      </c>
      <c r="E13" s="9">
        <v>2054045</v>
      </c>
      <c r="F13" s="12"/>
      <c r="G13" s="7"/>
      <c r="H13" s="12"/>
      <c r="I13" s="12"/>
      <c r="J13" s="12"/>
      <c r="K13" s="7"/>
      <c r="L13" s="9">
        <v>10373511</v>
      </c>
      <c r="M13" s="12"/>
      <c r="N13" s="7"/>
      <c r="O13" s="12"/>
      <c r="P13" s="12"/>
      <c r="Q13" s="9">
        <v>10274638</v>
      </c>
      <c r="R13" s="12"/>
      <c r="S13" s="12"/>
      <c r="T13" s="12"/>
      <c r="U13" s="12"/>
      <c r="V13" s="12"/>
      <c r="W13" s="9">
        <v>8512740</v>
      </c>
      <c r="X13" s="12"/>
      <c r="Y13" s="12"/>
      <c r="Z13" s="12"/>
      <c r="AA13" s="12"/>
      <c r="AB13" s="12"/>
      <c r="AC13" s="9">
        <v>11329881</v>
      </c>
      <c r="AD13" s="12"/>
      <c r="AE13" s="13">
        <f t="shared" si="0"/>
        <v>48637183</v>
      </c>
    </row>
    <row r="14" spans="1:31" x14ac:dyDescent="0.25">
      <c r="A14" s="1">
        <v>13</v>
      </c>
      <c r="B14" s="4" t="s">
        <v>77</v>
      </c>
      <c r="C14" s="9">
        <v>92912368</v>
      </c>
      <c r="D14" s="9">
        <v>114600930</v>
      </c>
      <c r="E14" s="9">
        <v>72741867</v>
      </c>
      <c r="F14" s="9">
        <v>55712369</v>
      </c>
      <c r="G14" s="9">
        <v>147978106</v>
      </c>
      <c r="H14" s="12"/>
      <c r="I14" s="12"/>
      <c r="J14" s="12"/>
      <c r="K14" s="9">
        <v>34306422</v>
      </c>
      <c r="L14" s="9">
        <v>325204560</v>
      </c>
      <c r="M14" s="12"/>
      <c r="N14" s="9">
        <v>43639356</v>
      </c>
      <c r="O14" s="9">
        <v>29145625</v>
      </c>
      <c r="P14" s="12"/>
      <c r="Q14" s="9">
        <v>174729791</v>
      </c>
      <c r="R14" s="12"/>
      <c r="S14" s="12"/>
      <c r="T14" s="12"/>
      <c r="U14" s="12"/>
      <c r="V14" s="12"/>
      <c r="W14" s="9">
        <v>410729656</v>
      </c>
      <c r="X14" s="12"/>
      <c r="Y14" s="12"/>
      <c r="Z14" s="12"/>
      <c r="AA14" s="12"/>
      <c r="AB14" s="12"/>
      <c r="AC14" s="9">
        <v>72020761</v>
      </c>
      <c r="AD14" s="9">
        <v>59336418</v>
      </c>
      <c r="AE14" s="13">
        <f>SUM(C14:AD14)</f>
        <v>1633058229</v>
      </c>
    </row>
    <row r="15" spans="1:31" x14ac:dyDescent="0.25">
      <c r="A15" s="1">
        <v>14</v>
      </c>
      <c r="B15" s="4" t="s">
        <v>78</v>
      </c>
      <c r="C15" s="12"/>
      <c r="D15" s="12"/>
      <c r="E15" s="12"/>
      <c r="F15" s="7"/>
      <c r="G15" s="9">
        <v>21869672</v>
      </c>
      <c r="H15" s="12"/>
      <c r="I15" s="12"/>
      <c r="J15" s="12"/>
      <c r="K15" s="12"/>
      <c r="L15" s="9">
        <v>7492523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3">
        <f t="shared" si="0"/>
        <v>29362195</v>
      </c>
    </row>
    <row r="16" spans="1:31" x14ac:dyDescent="0.25">
      <c r="A16" s="1">
        <v>15</v>
      </c>
      <c r="B16" s="4" t="s">
        <v>79</v>
      </c>
      <c r="C16" s="9">
        <v>1701257</v>
      </c>
      <c r="D16" s="12"/>
      <c r="E16" s="12"/>
      <c r="F16" s="9">
        <v>6129798</v>
      </c>
      <c r="G16" s="7"/>
      <c r="H16" s="12"/>
      <c r="I16" s="12"/>
      <c r="J16" s="12"/>
      <c r="K16" s="12"/>
      <c r="L16" s="9">
        <v>13168776</v>
      </c>
      <c r="M16" s="12"/>
      <c r="N16" s="12"/>
      <c r="O16" s="12"/>
      <c r="P16" s="12"/>
      <c r="Q16" s="9">
        <v>14123966</v>
      </c>
      <c r="R16" s="12"/>
      <c r="S16" s="12"/>
      <c r="T16" s="12"/>
      <c r="U16" s="12"/>
      <c r="V16" s="12"/>
      <c r="W16" s="9">
        <v>40816551</v>
      </c>
      <c r="X16" s="12"/>
      <c r="Y16" s="12"/>
      <c r="Z16" s="12"/>
      <c r="AA16" s="12"/>
      <c r="AB16" s="12"/>
      <c r="AC16" s="12"/>
      <c r="AD16" s="12"/>
      <c r="AE16" s="13">
        <f t="shared" si="0"/>
        <v>75940348</v>
      </c>
    </row>
    <row r="17" spans="1:31" x14ac:dyDescent="0.25">
      <c r="A17" s="1">
        <v>16</v>
      </c>
      <c r="B17" s="4" t="s">
        <v>80</v>
      </c>
      <c r="C17" s="12"/>
      <c r="D17" s="9">
        <v>18293716</v>
      </c>
      <c r="E17" s="12"/>
      <c r="F17" s="12"/>
      <c r="G17" s="9">
        <v>2722760</v>
      </c>
      <c r="H17" s="12"/>
      <c r="I17" s="12"/>
      <c r="J17" s="12"/>
      <c r="K17" s="12"/>
      <c r="L17" s="9">
        <v>38309513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9">
        <v>21838213</v>
      </c>
      <c r="X17" s="12"/>
      <c r="Y17" s="12"/>
      <c r="Z17" s="12"/>
      <c r="AA17" s="12"/>
      <c r="AB17" s="12"/>
      <c r="AC17" s="12"/>
      <c r="AD17" s="12"/>
      <c r="AE17" s="13">
        <f t="shared" si="0"/>
        <v>81164202</v>
      </c>
    </row>
    <row r="18" spans="1:31" x14ac:dyDescent="0.25">
      <c r="A18" s="1">
        <v>17</v>
      </c>
      <c r="B18" s="4" t="s">
        <v>81</v>
      </c>
      <c r="C18" s="12"/>
      <c r="D18" s="9">
        <v>11234756</v>
      </c>
      <c r="E18" s="12"/>
      <c r="F18" s="12"/>
      <c r="G18" s="9">
        <v>17066568</v>
      </c>
      <c r="H18" s="12"/>
      <c r="I18" s="12"/>
      <c r="J18" s="12"/>
      <c r="K18" s="12"/>
      <c r="L18" s="9">
        <v>134905131</v>
      </c>
      <c r="M18" s="12"/>
      <c r="N18" s="9">
        <v>16204198</v>
      </c>
      <c r="O18" s="12"/>
      <c r="P18" s="12"/>
      <c r="Q18" s="9">
        <v>29175100</v>
      </c>
      <c r="R18" s="12"/>
      <c r="S18" s="12"/>
      <c r="T18" s="12"/>
      <c r="U18" s="12"/>
      <c r="V18" s="12"/>
      <c r="W18" s="9">
        <v>16744079</v>
      </c>
      <c r="X18" s="12"/>
      <c r="Y18" s="12"/>
      <c r="Z18" s="12"/>
      <c r="AA18" s="12"/>
      <c r="AB18" s="12"/>
      <c r="AC18" s="9">
        <v>16194225</v>
      </c>
      <c r="AD18" s="9">
        <v>2889908</v>
      </c>
      <c r="AE18" s="13">
        <f t="shared" si="0"/>
        <v>244413965</v>
      </c>
    </row>
    <row r="19" spans="1:31" x14ac:dyDescent="0.25">
      <c r="A19" s="1">
        <v>18</v>
      </c>
      <c r="B19" s="4" t="s">
        <v>82</v>
      </c>
      <c r="C19" s="12"/>
      <c r="D19" s="9">
        <v>16695213</v>
      </c>
      <c r="E19" s="12"/>
      <c r="F19" s="12"/>
      <c r="G19" s="7"/>
      <c r="H19" s="12"/>
      <c r="I19" s="12"/>
      <c r="J19" s="12"/>
      <c r="K19" s="9">
        <v>7286732</v>
      </c>
      <c r="L19" s="9">
        <v>72603510</v>
      </c>
      <c r="M19" s="12"/>
      <c r="N19" s="9">
        <v>4122759</v>
      </c>
      <c r="O19" s="12"/>
      <c r="P19" s="12"/>
      <c r="Q19" s="9">
        <v>21770111</v>
      </c>
      <c r="R19" s="12"/>
      <c r="S19" s="12"/>
      <c r="T19" s="12"/>
      <c r="U19" s="12"/>
      <c r="V19" s="12"/>
      <c r="W19" s="9">
        <v>15118547</v>
      </c>
      <c r="X19" s="12"/>
      <c r="Y19" s="12"/>
      <c r="Z19" s="12"/>
      <c r="AA19" s="12"/>
      <c r="AB19" s="12"/>
      <c r="AC19" s="9">
        <v>10053059</v>
      </c>
      <c r="AD19" s="9">
        <v>3360466</v>
      </c>
      <c r="AE19" s="13">
        <f t="shared" si="0"/>
        <v>151010397</v>
      </c>
    </row>
    <row r="20" spans="1:31" x14ac:dyDescent="0.25">
      <c r="A20" s="1">
        <v>19</v>
      </c>
      <c r="B20" s="4" t="s">
        <v>41</v>
      </c>
      <c r="C20" s="12"/>
      <c r="D20" s="9">
        <v>1890962</v>
      </c>
      <c r="E20" s="12"/>
      <c r="F20" s="9">
        <v>5044677</v>
      </c>
      <c r="G20" s="9">
        <v>1501974</v>
      </c>
      <c r="H20" s="12"/>
      <c r="I20" s="12"/>
      <c r="J20" s="12"/>
      <c r="K20" s="7"/>
      <c r="L20" s="9">
        <v>8718568</v>
      </c>
      <c r="M20" s="12"/>
      <c r="N20" s="9">
        <v>640280</v>
      </c>
      <c r="O20" s="12"/>
      <c r="P20" s="12"/>
      <c r="Q20" s="7"/>
      <c r="R20" s="12"/>
      <c r="S20" s="12"/>
      <c r="T20" s="12"/>
      <c r="U20" s="12"/>
      <c r="V20" s="12"/>
      <c r="W20" s="9">
        <v>10105108</v>
      </c>
      <c r="X20" s="12"/>
      <c r="Y20" s="12"/>
      <c r="Z20" s="12"/>
      <c r="AA20" s="12"/>
      <c r="AB20" s="12"/>
      <c r="AC20" s="12"/>
      <c r="AD20" s="12"/>
      <c r="AE20" s="13">
        <f t="shared" si="0"/>
        <v>27901569</v>
      </c>
    </row>
    <row r="21" spans="1:31" x14ac:dyDescent="0.25">
      <c r="A21" s="1">
        <v>20</v>
      </c>
      <c r="B21" s="4" t="s">
        <v>83</v>
      </c>
      <c r="C21" s="12"/>
      <c r="D21" s="9">
        <v>4108232</v>
      </c>
      <c r="E21" s="12"/>
      <c r="F21" s="7"/>
      <c r="G21" s="12"/>
      <c r="H21" s="12"/>
      <c r="I21" s="12"/>
      <c r="J21" s="12"/>
      <c r="K21" s="12"/>
      <c r="L21" s="9">
        <v>23899242</v>
      </c>
      <c r="M21" s="12"/>
      <c r="N21" s="12"/>
      <c r="O21" s="12"/>
      <c r="P21" s="12"/>
      <c r="Q21" s="9">
        <v>11203178</v>
      </c>
      <c r="R21" s="12"/>
      <c r="S21" s="12"/>
      <c r="T21" s="12"/>
      <c r="U21" s="12"/>
      <c r="V21" s="12"/>
      <c r="W21" s="9">
        <v>5514072</v>
      </c>
      <c r="X21" s="12"/>
      <c r="Y21" s="12"/>
      <c r="Z21" s="12"/>
      <c r="AA21" s="12"/>
      <c r="AB21" s="12"/>
      <c r="AC21" s="12"/>
      <c r="AD21" s="12"/>
      <c r="AE21" s="13">
        <f t="shared" si="0"/>
        <v>44724724</v>
      </c>
    </row>
    <row r="22" spans="1:31" x14ac:dyDescent="0.25">
      <c r="A22" s="1">
        <v>21</v>
      </c>
      <c r="B22" s="4" t="s">
        <v>84</v>
      </c>
      <c r="C22" s="12"/>
      <c r="D22" s="12"/>
      <c r="E22" s="12"/>
      <c r="F22" s="12"/>
      <c r="G22" s="9">
        <v>13057406</v>
      </c>
      <c r="H22" s="12"/>
      <c r="I22" s="12"/>
      <c r="J22" s="12"/>
      <c r="K22" s="12"/>
      <c r="L22" s="9">
        <v>67744098</v>
      </c>
      <c r="M22" s="12"/>
      <c r="N22" s="12"/>
      <c r="O22" s="12"/>
      <c r="P22" s="12"/>
      <c r="Q22" s="9">
        <v>22681091</v>
      </c>
      <c r="R22" s="12"/>
      <c r="S22" s="12"/>
      <c r="T22" s="12"/>
      <c r="U22" s="12"/>
      <c r="V22" s="9">
        <v>17266321</v>
      </c>
      <c r="W22" s="9">
        <v>64712641</v>
      </c>
      <c r="X22" s="12"/>
      <c r="Y22" s="12"/>
      <c r="Z22" s="12"/>
      <c r="AA22" s="12"/>
      <c r="AB22" s="12"/>
      <c r="AC22" s="12"/>
      <c r="AD22" s="9">
        <v>8619650</v>
      </c>
      <c r="AE22" s="13">
        <f t="shared" si="0"/>
        <v>194081207</v>
      </c>
    </row>
    <row r="23" spans="1:31" x14ac:dyDescent="0.25">
      <c r="A23" s="1">
        <v>22</v>
      </c>
      <c r="B23" s="4" t="s">
        <v>85</v>
      </c>
      <c r="C23" s="12"/>
      <c r="D23" s="12"/>
      <c r="E23" s="9">
        <v>772684</v>
      </c>
      <c r="F23" s="12"/>
      <c r="G23" s="7"/>
      <c r="H23" s="12"/>
      <c r="I23" s="12"/>
      <c r="J23" s="12"/>
      <c r="K23" s="12"/>
      <c r="L23" s="9">
        <v>15490699</v>
      </c>
      <c r="M23" s="12"/>
      <c r="N23" s="12"/>
      <c r="O23" s="12"/>
      <c r="P23" s="12"/>
      <c r="Q23" s="9">
        <v>14383922</v>
      </c>
      <c r="R23" s="12"/>
      <c r="S23" s="12"/>
      <c r="T23" s="12"/>
      <c r="U23" s="12"/>
      <c r="V23" s="9">
        <v>24896932</v>
      </c>
      <c r="W23" s="9">
        <v>222199</v>
      </c>
      <c r="X23" s="12"/>
      <c r="Y23" s="12"/>
      <c r="Z23" s="12"/>
      <c r="AA23" s="12"/>
      <c r="AB23" s="12"/>
      <c r="AC23" s="12"/>
      <c r="AD23" s="9">
        <v>22037398</v>
      </c>
      <c r="AE23" s="13">
        <f t="shared" si="0"/>
        <v>77803834</v>
      </c>
    </row>
    <row r="24" spans="1:31" x14ac:dyDescent="0.25">
      <c r="A24" s="1">
        <v>23</v>
      </c>
      <c r="B24" s="4" t="s">
        <v>86</v>
      </c>
      <c r="C24" s="12"/>
      <c r="D24" s="12"/>
      <c r="E24" s="7"/>
      <c r="F24" s="12"/>
      <c r="G24" s="12"/>
      <c r="H24" s="12"/>
      <c r="I24" s="12"/>
      <c r="J24" s="12"/>
      <c r="K24" s="12"/>
      <c r="L24" s="9">
        <v>6505241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3">
        <f t="shared" si="0"/>
        <v>6505241</v>
      </c>
    </row>
    <row r="25" spans="1:31" x14ac:dyDescent="0.25">
      <c r="A25" s="1">
        <v>24</v>
      </c>
      <c r="B25" s="4" t="s">
        <v>47</v>
      </c>
      <c r="C25" s="12"/>
      <c r="D25" s="9"/>
      <c r="E25" s="9">
        <v>14175409</v>
      </c>
      <c r="F25" s="12"/>
      <c r="G25" s="12"/>
      <c r="H25" s="12"/>
      <c r="I25" s="12"/>
      <c r="J25" s="12"/>
      <c r="K25" s="12"/>
      <c r="L25" s="9"/>
      <c r="M25" s="12"/>
      <c r="N25" s="9">
        <v>1726493</v>
      </c>
      <c r="O25" s="12"/>
      <c r="P25" s="12"/>
      <c r="Q25" s="12"/>
      <c r="R25" s="12"/>
      <c r="S25" s="12"/>
      <c r="T25" s="12"/>
      <c r="U25" s="12"/>
      <c r="V25" s="12"/>
      <c r="W25" s="9"/>
      <c r="X25" s="12"/>
      <c r="Y25" s="12"/>
      <c r="Z25" s="12"/>
      <c r="AA25" s="12"/>
      <c r="AB25" s="12"/>
      <c r="AC25" s="12"/>
      <c r="AD25" s="12"/>
      <c r="AE25" s="13">
        <f t="shared" si="0"/>
        <v>15901902</v>
      </c>
    </row>
    <row r="26" spans="1:31" x14ac:dyDescent="0.25">
      <c r="A26" s="1">
        <v>25</v>
      </c>
      <c r="B26" s="4" t="s">
        <v>87</v>
      </c>
      <c r="C26" s="12"/>
      <c r="D26" s="9">
        <v>14764077</v>
      </c>
      <c r="E26" s="7"/>
      <c r="F26" s="12"/>
      <c r="G26" s="9">
        <v>3259745</v>
      </c>
      <c r="H26" s="12"/>
      <c r="I26" s="12"/>
      <c r="J26" s="12"/>
      <c r="K26" s="12"/>
      <c r="L26" s="9">
        <v>32160594</v>
      </c>
      <c r="M26" s="12"/>
      <c r="N26" s="7"/>
      <c r="O26" s="12"/>
      <c r="P26" s="12"/>
      <c r="Q26" s="9">
        <v>112916652</v>
      </c>
      <c r="R26" s="12"/>
      <c r="S26" s="12"/>
      <c r="T26" s="12"/>
      <c r="U26" s="12"/>
      <c r="V26" s="12"/>
      <c r="W26" s="9">
        <v>11098343</v>
      </c>
      <c r="X26" s="12"/>
      <c r="Y26" s="12"/>
      <c r="Z26" s="12"/>
      <c r="AA26" s="12"/>
      <c r="AB26" s="12"/>
      <c r="AC26" s="12"/>
      <c r="AD26" s="12"/>
      <c r="AE26" s="13">
        <f>SUM(C26:AD26)</f>
        <v>174199411</v>
      </c>
    </row>
    <row r="27" spans="1:31" x14ac:dyDescent="0.25">
      <c r="A27" s="1">
        <v>26</v>
      </c>
      <c r="B27" s="4" t="s">
        <v>51</v>
      </c>
      <c r="C27" s="12"/>
      <c r="D27" s="9">
        <v>19635507</v>
      </c>
      <c r="E27" s="9">
        <v>1469628</v>
      </c>
      <c r="F27" s="9">
        <v>6667894</v>
      </c>
      <c r="G27" s="12"/>
      <c r="H27" s="12"/>
      <c r="I27" s="12"/>
      <c r="J27" s="12"/>
      <c r="K27" s="9">
        <v>48326901</v>
      </c>
      <c r="L27" s="9">
        <v>44394838</v>
      </c>
      <c r="M27" s="12"/>
      <c r="N27" s="9">
        <v>5108014</v>
      </c>
      <c r="O27" s="12"/>
      <c r="P27" s="12"/>
      <c r="Q27" s="9">
        <v>257940533</v>
      </c>
      <c r="R27" s="12"/>
      <c r="S27" s="12"/>
      <c r="T27" s="12"/>
      <c r="U27" s="12"/>
      <c r="V27" s="12"/>
      <c r="W27" s="9">
        <v>4389220</v>
      </c>
      <c r="X27" s="12"/>
      <c r="Y27" s="12"/>
      <c r="Z27" s="12"/>
      <c r="AA27" s="12"/>
      <c r="AB27" s="12"/>
      <c r="AC27" s="9">
        <v>14242073</v>
      </c>
      <c r="AD27" s="12"/>
      <c r="AE27" s="13">
        <f t="shared" si="0"/>
        <v>402174608</v>
      </c>
    </row>
    <row r="28" spans="1:31" x14ac:dyDescent="0.25">
      <c r="A28" s="1">
        <v>27</v>
      </c>
      <c r="B28" s="4" t="s">
        <v>88</v>
      </c>
      <c r="C28" s="12"/>
      <c r="D28" s="9"/>
      <c r="E28" s="9">
        <v>7890923</v>
      </c>
      <c r="F28" s="12"/>
      <c r="G28" s="12"/>
      <c r="H28" s="12"/>
      <c r="I28" s="12"/>
      <c r="J28" s="12"/>
      <c r="K28" s="12"/>
      <c r="L28" s="9"/>
      <c r="M28" s="12"/>
      <c r="N28" s="9">
        <v>482099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">
        <f t="shared" si="0"/>
        <v>8373022</v>
      </c>
    </row>
    <row r="29" spans="1:31" x14ac:dyDescent="0.25">
      <c r="A29" s="1">
        <v>28</v>
      </c>
      <c r="B29" s="4" t="s">
        <v>53</v>
      </c>
      <c r="C29" s="12"/>
      <c r="D29" s="9"/>
      <c r="E29" s="9"/>
      <c r="F29" s="12"/>
      <c r="G29" s="9">
        <v>62912420</v>
      </c>
      <c r="H29" s="12"/>
      <c r="I29" s="12"/>
      <c r="J29" s="12"/>
      <c r="K29" s="12"/>
      <c r="L29" s="9"/>
      <c r="M29" s="12"/>
      <c r="N29" s="7"/>
      <c r="O29" s="12"/>
      <c r="P29" s="12"/>
      <c r="Q29" s="12"/>
      <c r="R29" s="12"/>
      <c r="S29" s="12"/>
      <c r="T29" s="12"/>
      <c r="U29" s="12"/>
      <c r="V29" s="12"/>
      <c r="W29" s="9">
        <v>15566248</v>
      </c>
      <c r="X29" s="12"/>
      <c r="Y29" s="12"/>
      <c r="Z29" s="12"/>
      <c r="AA29" s="12"/>
      <c r="AB29" s="12"/>
      <c r="AC29" s="12"/>
      <c r="AD29" s="12"/>
      <c r="AE29" s="13">
        <f t="shared" si="0"/>
        <v>78478668</v>
      </c>
    </row>
    <row r="30" spans="1:31" x14ac:dyDescent="0.25">
      <c r="A30" s="1">
        <v>29</v>
      </c>
      <c r="B30" s="4" t="s">
        <v>89</v>
      </c>
      <c r="C30" s="12"/>
      <c r="D30" s="9">
        <v>42797896</v>
      </c>
      <c r="E30" s="12"/>
      <c r="F30" s="9">
        <v>2978540</v>
      </c>
      <c r="G30" s="12"/>
      <c r="H30" s="12"/>
      <c r="I30" s="12"/>
      <c r="J30" s="12"/>
      <c r="K30" s="12"/>
      <c r="L30" s="9"/>
      <c r="M30" s="12"/>
      <c r="N30" s="9">
        <v>13859794</v>
      </c>
      <c r="O30" s="12"/>
      <c r="P30" s="12"/>
      <c r="Q30" s="12"/>
      <c r="R30" s="12"/>
      <c r="S30" s="12"/>
      <c r="T30" s="12"/>
      <c r="U30" s="12"/>
      <c r="V30" s="12"/>
      <c r="W30" s="7"/>
      <c r="X30" s="12"/>
      <c r="Y30" s="12"/>
      <c r="Z30" s="12"/>
      <c r="AA30" s="12"/>
      <c r="AB30" s="12"/>
      <c r="AC30" s="12"/>
      <c r="AD30" s="9">
        <v>51054</v>
      </c>
      <c r="AE30" s="13">
        <f t="shared" si="0"/>
        <v>59687284</v>
      </c>
    </row>
    <row r="31" spans="1:31" x14ac:dyDescent="0.25">
      <c r="A31" s="1">
        <v>30</v>
      </c>
      <c r="B31" s="4" t="s">
        <v>54</v>
      </c>
      <c r="C31" s="12"/>
      <c r="D31" s="9">
        <v>3876097</v>
      </c>
      <c r="E31" s="9">
        <v>7363569</v>
      </c>
      <c r="F31" s="9">
        <v>87354</v>
      </c>
      <c r="G31" s="9">
        <v>29411380</v>
      </c>
      <c r="H31" s="12"/>
      <c r="I31" s="12"/>
      <c r="J31" s="12"/>
      <c r="K31" s="9">
        <v>170459</v>
      </c>
      <c r="L31" s="9">
        <v>47592600</v>
      </c>
      <c r="M31" s="12"/>
      <c r="N31" s="9">
        <v>5851620</v>
      </c>
      <c r="O31" s="12"/>
      <c r="P31" s="12"/>
      <c r="Q31" s="9">
        <v>6959394</v>
      </c>
      <c r="R31" s="12"/>
      <c r="S31" s="12"/>
      <c r="T31" s="12"/>
      <c r="U31" s="12"/>
      <c r="V31" s="9">
        <v>2741659</v>
      </c>
      <c r="W31" s="9">
        <v>35723709</v>
      </c>
      <c r="X31" s="12"/>
      <c r="Y31" s="12"/>
      <c r="Z31" s="12"/>
      <c r="AA31" s="12"/>
      <c r="AB31" s="12"/>
      <c r="AC31" s="9">
        <v>4488023</v>
      </c>
      <c r="AD31" s="9">
        <v>29778841</v>
      </c>
      <c r="AE31" s="13">
        <f t="shared" si="0"/>
        <v>174044705</v>
      </c>
    </row>
    <row r="32" spans="1:31" x14ac:dyDescent="0.25">
      <c r="A32" s="1">
        <v>31</v>
      </c>
      <c r="B32" s="4" t="s">
        <v>55</v>
      </c>
      <c r="C32" s="12"/>
      <c r="D32" s="9">
        <v>22803485</v>
      </c>
      <c r="E32" s="9">
        <v>6159969</v>
      </c>
      <c r="F32" s="9">
        <v>3623948</v>
      </c>
      <c r="G32" s="9">
        <v>8316420</v>
      </c>
      <c r="H32" s="12"/>
      <c r="I32" s="12"/>
      <c r="J32" s="12"/>
      <c r="K32" s="9">
        <v>5218875</v>
      </c>
      <c r="L32" s="9">
        <v>72654280</v>
      </c>
      <c r="M32" s="12"/>
      <c r="N32" s="9">
        <v>14244237</v>
      </c>
      <c r="O32" s="12"/>
      <c r="P32" s="12"/>
      <c r="Q32" s="9">
        <v>35192630</v>
      </c>
      <c r="R32" s="12"/>
      <c r="S32" s="12"/>
      <c r="T32" s="12"/>
      <c r="U32" s="12"/>
      <c r="V32" s="7"/>
      <c r="W32" s="9">
        <v>16573984</v>
      </c>
      <c r="X32" s="12"/>
      <c r="Y32" s="9">
        <v>4561976</v>
      </c>
      <c r="Z32" s="12"/>
      <c r="AA32" s="12"/>
      <c r="AB32" s="12"/>
      <c r="AC32" s="9">
        <v>8879856</v>
      </c>
      <c r="AD32" s="9">
        <v>6839254</v>
      </c>
      <c r="AE32" s="13">
        <f t="shared" si="0"/>
        <v>205068914</v>
      </c>
    </row>
    <row r="33" spans="1:31" x14ac:dyDescent="0.25">
      <c r="A33" s="1">
        <v>32</v>
      </c>
      <c r="B33" s="4" t="s">
        <v>90</v>
      </c>
      <c r="C33" s="12"/>
      <c r="D33" s="9">
        <v>7158139</v>
      </c>
      <c r="E33" s="9">
        <v>5528063</v>
      </c>
      <c r="F33" s="9">
        <v>97750</v>
      </c>
      <c r="G33" s="9">
        <v>13161083</v>
      </c>
      <c r="H33" s="12"/>
      <c r="I33" s="12"/>
      <c r="J33" s="12"/>
      <c r="K33" s="12"/>
      <c r="L33" s="9">
        <v>14201438</v>
      </c>
      <c r="M33" s="12"/>
      <c r="N33" s="12"/>
      <c r="O33" s="12"/>
      <c r="P33" s="12"/>
      <c r="Q33" s="9">
        <v>6819382</v>
      </c>
      <c r="R33" s="12"/>
      <c r="S33" s="12"/>
      <c r="T33" s="12"/>
      <c r="U33" s="12"/>
      <c r="V33" s="12"/>
      <c r="W33" s="9">
        <v>2434321</v>
      </c>
      <c r="X33" s="12"/>
      <c r="Y33" s="12"/>
      <c r="Z33" s="12"/>
      <c r="AA33" s="12"/>
      <c r="AB33" s="12"/>
      <c r="AC33" s="12"/>
      <c r="AD33" s="12"/>
      <c r="AE33" s="13">
        <f t="shared" si="0"/>
        <v>49400176</v>
      </c>
    </row>
    <row r="34" spans="1:31" x14ac:dyDescent="0.25">
      <c r="A34" s="1">
        <v>33</v>
      </c>
      <c r="B34" s="4" t="s">
        <v>91</v>
      </c>
      <c r="C34" s="12"/>
      <c r="D34" s="12"/>
      <c r="E34" s="12"/>
      <c r="F34" s="12"/>
      <c r="G34" s="12"/>
      <c r="H34" s="12"/>
      <c r="I34" s="12"/>
      <c r="J34" s="12"/>
      <c r="K34" s="12"/>
      <c r="L34" s="9">
        <v>15977545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3">
        <f t="shared" si="0"/>
        <v>15977545</v>
      </c>
    </row>
    <row r="35" spans="1:31" x14ac:dyDescent="0.25">
      <c r="A35" s="1">
        <v>34</v>
      </c>
      <c r="B35" s="4" t="s">
        <v>57</v>
      </c>
      <c r="C35" s="9">
        <v>2263058642</v>
      </c>
      <c r="D35" s="9">
        <v>21174045</v>
      </c>
      <c r="E35" s="9">
        <v>10181135</v>
      </c>
      <c r="F35" s="9">
        <v>3087236</v>
      </c>
      <c r="G35" s="9">
        <v>6374047</v>
      </c>
      <c r="H35" s="12"/>
      <c r="I35" s="12"/>
      <c r="J35" s="12"/>
      <c r="K35" s="9">
        <v>10448857</v>
      </c>
      <c r="L35" s="9">
        <v>79575567</v>
      </c>
      <c r="M35" s="12"/>
      <c r="N35" s="9">
        <v>28912274</v>
      </c>
      <c r="O35" s="12"/>
      <c r="P35" s="12"/>
      <c r="Q35" s="9">
        <v>39345550</v>
      </c>
      <c r="R35" s="12"/>
      <c r="S35" s="12"/>
      <c r="T35" s="12"/>
      <c r="U35" s="12"/>
      <c r="V35" s="9">
        <v>3644374</v>
      </c>
      <c r="W35" s="9">
        <v>29599606</v>
      </c>
      <c r="X35" s="12"/>
      <c r="Y35" s="9">
        <v>11380486</v>
      </c>
      <c r="Z35" s="12"/>
      <c r="AA35" s="12"/>
      <c r="AB35" s="12"/>
      <c r="AC35" s="9">
        <v>5251346</v>
      </c>
      <c r="AD35" s="9">
        <v>2386726</v>
      </c>
      <c r="AE35" s="13">
        <f t="shared" si="0"/>
        <v>2514419891</v>
      </c>
    </row>
    <row r="36" spans="1:31" x14ac:dyDescent="0.25">
      <c r="A36" s="1">
        <v>35</v>
      </c>
      <c r="B36" s="4" t="s">
        <v>92</v>
      </c>
      <c r="C36" s="7"/>
      <c r="D36" s="7"/>
      <c r="E36" s="7"/>
      <c r="F36" s="7"/>
      <c r="G36" s="7"/>
      <c r="H36" s="12"/>
      <c r="I36" s="12"/>
      <c r="J36" s="12"/>
      <c r="K36" s="9"/>
      <c r="L36" s="9"/>
      <c r="M36" s="12"/>
      <c r="N36" s="9"/>
      <c r="O36" s="12"/>
      <c r="P36" s="12"/>
      <c r="Q36" s="9">
        <v>12036297</v>
      </c>
      <c r="R36" s="12"/>
      <c r="S36" s="12"/>
      <c r="T36" s="12"/>
      <c r="U36" s="12"/>
      <c r="V36" s="12"/>
      <c r="W36" s="12"/>
      <c r="X36" s="12"/>
      <c r="Y36" s="7"/>
      <c r="Z36" s="12"/>
      <c r="AA36" s="12"/>
      <c r="AB36" s="12"/>
      <c r="AC36" s="9">
        <v>10861326</v>
      </c>
      <c r="AD36" s="7"/>
      <c r="AE36" s="13">
        <f t="shared" si="0"/>
        <v>22897623</v>
      </c>
    </row>
    <row r="37" spans="1:31" x14ac:dyDescent="0.25">
      <c r="A37" s="1">
        <v>36</v>
      </c>
      <c r="B37" s="4" t="s">
        <v>58</v>
      </c>
      <c r="C37" s="9"/>
      <c r="D37" s="9">
        <v>741595</v>
      </c>
      <c r="E37" s="12"/>
      <c r="F37" s="12"/>
      <c r="G37" s="12"/>
      <c r="H37" s="12"/>
      <c r="I37" s="12"/>
      <c r="J37" s="12"/>
      <c r="K37" s="12"/>
      <c r="L37" s="9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8">
        <v>519332</v>
      </c>
      <c r="AE37" s="13">
        <f>SUM(C37:AD37)</f>
        <v>1260927</v>
      </c>
    </row>
    <row r="38" spans="1:31" x14ac:dyDescent="0.25">
      <c r="A38" s="1">
        <v>37</v>
      </c>
      <c r="B38" s="4" t="s">
        <v>93</v>
      </c>
      <c r="C38" s="9"/>
      <c r="D38" s="9">
        <v>6437689</v>
      </c>
      <c r="E38" s="12"/>
      <c r="F38" s="12"/>
      <c r="G38" s="12"/>
      <c r="H38" s="12"/>
      <c r="I38" s="12"/>
      <c r="J38" s="12"/>
      <c r="K38" s="12"/>
      <c r="L38" s="9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3">
        <f t="shared" si="0"/>
        <v>6437689</v>
      </c>
    </row>
    <row r="39" spans="1:31" x14ac:dyDescent="0.25">
      <c r="A39" s="1">
        <v>38</v>
      </c>
      <c r="B39" s="4" t="s">
        <v>94</v>
      </c>
      <c r="C39" s="9">
        <v>38566673</v>
      </c>
      <c r="D39" s="9">
        <v>250505021</v>
      </c>
      <c r="E39" s="9">
        <v>126642106</v>
      </c>
      <c r="F39" s="9">
        <v>51649201</v>
      </c>
      <c r="G39" s="9">
        <v>71002827</v>
      </c>
      <c r="H39" s="12"/>
      <c r="I39" s="12"/>
      <c r="J39" s="12"/>
      <c r="K39" s="9">
        <v>42279538</v>
      </c>
      <c r="L39" s="9">
        <v>1741479890</v>
      </c>
      <c r="M39" s="12"/>
      <c r="N39" s="9">
        <v>135749330</v>
      </c>
      <c r="O39" s="9">
        <v>91041306</v>
      </c>
      <c r="P39" s="12"/>
      <c r="Q39" s="9">
        <v>650730301</v>
      </c>
      <c r="R39" s="12"/>
      <c r="S39" s="12"/>
      <c r="T39" s="12"/>
      <c r="U39" s="12"/>
      <c r="V39" s="9">
        <v>136186678</v>
      </c>
      <c r="W39" s="9">
        <v>268042728</v>
      </c>
      <c r="X39" s="12"/>
      <c r="Y39" s="9">
        <v>63064506</v>
      </c>
      <c r="Z39" s="12"/>
      <c r="AA39" s="12"/>
      <c r="AB39" s="12"/>
      <c r="AC39" s="9">
        <v>119537606</v>
      </c>
      <c r="AD39" s="9">
        <v>123404390</v>
      </c>
      <c r="AE39" s="13">
        <f>SUM(C39:AD39)</f>
        <v>3909882101</v>
      </c>
    </row>
    <row r="40" spans="1:31" x14ac:dyDescent="0.25">
      <c r="A40" s="1">
        <v>39</v>
      </c>
      <c r="B40" s="4" t="s">
        <v>95</v>
      </c>
      <c r="C40" s="9"/>
      <c r="D40" s="12"/>
      <c r="E40" s="9"/>
      <c r="F40" s="12"/>
      <c r="G40" s="9"/>
      <c r="H40" s="12"/>
      <c r="I40" s="12"/>
      <c r="J40" s="12"/>
      <c r="K40" s="9">
        <v>2316401</v>
      </c>
      <c r="L40" s="9">
        <v>10635791</v>
      </c>
      <c r="M40" s="12"/>
      <c r="N40" s="9">
        <v>1911791</v>
      </c>
      <c r="O40" s="7"/>
      <c r="P40" s="12"/>
      <c r="Q40" s="7"/>
      <c r="R40" s="12"/>
      <c r="S40" s="12"/>
      <c r="T40" s="12"/>
      <c r="U40" s="12"/>
      <c r="V40" s="7"/>
      <c r="W40" s="9">
        <v>15217992</v>
      </c>
      <c r="X40" s="12"/>
      <c r="Y40" s="9"/>
      <c r="Z40" s="12"/>
      <c r="AA40" s="12"/>
      <c r="AB40" s="12"/>
      <c r="AC40" s="7"/>
      <c r="AD40" s="7"/>
      <c r="AE40" s="13">
        <f t="shared" si="0"/>
        <v>30081975</v>
      </c>
    </row>
    <row r="41" spans="1:31" x14ac:dyDescent="0.25">
      <c r="A41" s="1">
        <v>40</v>
      </c>
      <c r="B41" s="4" t="s">
        <v>96</v>
      </c>
      <c r="C41" s="12"/>
      <c r="D41" s="9">
        <v>36758932</v>
      </c>
      <c r="E41" s="12"/>
      <c r="F41" s="12"/>
      <c r="G41" s="12"/>
      <c r="H41" s="12"/>
      <c r="I41" s="12"/>
      <c r="J41" s="12"/>
      <c r="K41" s="12"/>
      <c r="L41" s="9">
        <v>90643845</v>
      </c>
      <c r="M41" s="12"/>
      <c r="N41" s="7"/>
      <c r="O41" s="12"/>
      <c r="P41" s="12"/>
      <c r="Q41" s="12"/>
      <c r="R41" s="12"/>
      <c r="S41" s="12"/>
      <c r="T41" s="12"/>
      <c r="U41" s="12"/>
      <c r="V41" s="12"/>
      <c r="W41" s="9">
        <v>8432569</v>
      </c>
      <c r="X41" s="12"/>
      <c r="Y41" s="12"/>
      <c r="Z41" s="12"/>
      <c r="AA41" s="12"/>
      <c r="AB41" s="12"/>
      <c r="AC41" s="12"/>
      <c r="AD41" s="12"/>
      <c r="AE41" s="13">
        <f t="shared" si="0"/>
        <v>135835346</v>
      </c>
    </row>
    <row r="42" spans="1:31" x14ac:dyDescent="0.25">
      <c r="A42" s="1">
        <v>41</v>
      </c>
      <c r="B42" s="4" t="s">
        <v>97</v>
      </c>
      <c r="C42" s="12"/>
      <c r="D42" s="7"/>
      <c r="E42" s="12"/>
      <c r="F42" s="12"/>
      <c r="G42" s="12"/>
      <c r="H42" s="12"/>
      <c r="I42" s="12"/>
      <c r="J42" s="12"/>
      <c r="K42" s="12"/>
      <c r="L42" s="9">
        <v>155199687</v>
      </c>
      <c r="M42" s="12"/>
      <c r="N42" s="9">
        <v>54477725</v>
      </c>
      <c r="O42" s="12"/>
      <c r="P42" s="12"/>
      <c r="Q42" s="9">
        <v>3292936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9">
        <v>5819119</v>
      </c>
      <c r="AD42" s="12"/>
      <c r="AE42" s="13">
        <f t="shared" si="0"/>
        <v>218789467</v>
      </c>
    </row>
    <row r="43" spans="1:31" x14ac:dyDescent="0.25">
      <c r="A43" s="1">
        <v>42</v>
      </c>
      <c r="B43" s="4" t="s">
        <v>98</v>
      </c>
      <c r="C43" s="12"/>
      <c r="D43" s="9">
        <v>32462034</v>
      </c>
      <c r="E43" s="12"/>
      <c r="F43" s="12"/>
      <c r="G43" s="12"/>
      <c r="H43" s="12"/>
      <c r="I43" s="12"/>
      <c r="J43" s="12"/>
      <c r="K43" s="12"/>
      <c r="L43" s="9">
        <v>46853201</v>
      </c>
      <c r="M43" s="12"/>
      <c r="N43" s="9">
        <v>5697063</v>
      </c>
      <c r="O43" s="12"/>
      <c r="P43" s="12"/>
      <c r="Q43" s="9"/>
      <c r="R43" s="12"/>
      <c r="S43" s="12"/>
      <c r="T43" s="12"/>
      <c r="U43" s="12"/>
      <c r="V43" s="12"/>
      <c r="W43" s="9">
        <v>172153197</v>
      </c>
      <c r="X43" s="12"/>
      <c r="Y43" s="12"/>
      <c r="Z43" s="12"/>
      <c r="AA43" s="12"/>
      <c r="AB43" s="12"/>
      <c r="AC43" s="9"/>
      <c r="AD43" s="12"/>
      <c r="AE43" s="13">
        <f t="shared" si="0"/>
        <v>257165495</v>
      </c>
    </row>
    <row r="44" spans="1:31" x14ac:dyDescent="0.25">
      <c r="A44" s="1">
        <v>43</v>
      </c>
      <c r="B44" s="10" t="s">
        <v>65</v>
      </c>
      <c r="C44" s="9">
        <v>43589434</v>
      </c>
      <c r="D44" s="9">
        <v>144176813</v>
      </c>
      <c r="E44" s="9">
        <v>76654841</v>
      </c>
      <c r="F44" s="9">
        <v>129055741</v>
      </c>
      <c r="G44" s="9">
        <v>86659403</v>
      </c>
      <c r="H44" s="9">
        <v>104476900</v>
      </c>
      <c r="I44" s="9">
        <v>49775434</v>
      </c>
      <c r="J44" s="9">
        <v>32056940</v>
      </c>
      <c r="K44" s="9">
        <v>46746201</v>
      </c>
      <c r="L44" s="9">
        <v>250626670</v>
      </c>
      <c r="M44" s="9">
        <v>25907044</v>
      </c>
      <c r="N44" s="9">
        <v>177093545</v>
      </c>
      <c r="O44" s="9">
        <v>76260451</v>
      </c>
      <c r="P44" s="9">
        <v>103820625</v>
      </c>
      <c r="Q44" s="9">
        <v>324598879</v>
      </c>
      <c r="R44" s="9">
        <v>15160051</v>
      </c>
      <c r="S44" s="9">
        <v>25703421</v>
      </c>
      <c r="T44" s="9">
        <v>45673682</v>
      </c>
      <c r="U44" s="9">
        <v>27209132</v>
      </c>
      <c r="V44" s="9">
        <v>45786207</v>
      </c>
      <c r="W44" s="9">
        <v>251717396</v>
      </c>
      <c r="X44" s="9">
        <v>67497081</v>
      </c>
      <c r="Y44" s="9">
        <v>41884685</v>
      </c>
      <c r="Z44" s="9">
        <v>44786553</v>
      </c>
      <c r="AA44" s="9">
        <v>44529338</v>
      </c>
      <c r="AB44" s="9">
        <v>69575336</v>
      </c>
      <c r="AC44" s="9">
        <v>161552251</v>
      </c>
      <c r="AD44" s="8">
        <v>95775579</v>
      </c>
      <c r="AE44" s="13">
        <f>SUM(C44:AD44)</f>
        <v>2608349633</v>
      </c>
    </row>
    <row r="45" spans="1:31" x14ac:dyDescent="0.25">
      <c r="A45" s="11"/>
      <c r="B45" s="14" t="s">
        <v>66</v>
      </c>
      <c r="C45" s="13">
        <f>SUM(C2:C44)</f>
        <v>2497458669</v>
      </c>
      <c r="D45" s="13">
        <f t="shared" ref="D45:AC45" si="1">SUM(D2:D44)</f>
        <v>857401564</v>
      </c>
      <c r="E45" s="13">
        <f t="shared" si="1"/>
        <v>342127504</v>
      </c>
      <c r="F45" s="13">
        <f t="shared" si="1"/>
        <v>298928339</v>
      </c>
      <c r="G45" s="13">
        <f t="shared" si="1"/>
        <v>562666883</v>
      </c>
      <c r="H45" s="13">
        <f t="shared" si="1"/>
        <v>104476900</v>
      </c>
      <c r="I45" s="13">
        <f t="shared" si="1"/>
        <v>49775434</v>
      </c>
      <c r="J45" s="13">
        <f t="shared" si="1"/>
        <v>32056940</v>
      </c>
      <c r="K45" s="13">
        <f t="shared" si="1"/>
        <v>244222143</v>
      </c>
      <c r="L45" s="13">
        <f t="shared" si="1"/>
        <v>3696763015</v>
      </c>
      <c r="M45" s="13">
        <f t="shared" si="1"/>
        <v>25907044</v>
      </c>
      <c r="N45" s="13">
        <f t="shared" si="1"/>
        <v>661027857</v>
      </c>
      <c r="O45" s="13">
        <f>SUM(O2:O44)</f>
        <v>337807707</v>
      </c>
      <c r="P45" s="13">
        <f t="shared" si="1"/>
        <v>103820625</v>
      </c>
      <c r="Q45" s="13">
        <f t="shared" si="1"/>
        <v>1877741963</v>
      </c>
      <c r="R45" s="13">
        <f t="shared" si="1"/>
        <v>15160051</v>
      </c>
      <c r="S45" s="13">
        <f t="shared" si="1"/>
        <v>25703421</v>
      </c>
      <c r="T45" s="13">
        <f t="shared" si="1"/>
        <v>45673682</v>
      </c>
      <c r="U45" s="13">
        <f t="shared" si="1"/>
        <v>27209132</v>
      </c>
      <c r="V45" s="13">
        <f>SUM(V2:V44)</f>
        <v>247975955</v>
      </c>
      <c r="W45" s="13">
        <f t="shared" si="1"/>
        <v>1590594846</v>
      </c>
      <c r="X45" s="13">
        <f t="shared" si="1"/>
        <v>67497081</v>
      </c>
      <c r="Y45" s="13">
        <f t="shared" si="1"/>
        <v>122904160</v>
      </c>
      <c r="Z45" s="13">
        <f t="shared" si="1"/>
        <v>44786553</v>
      </c>
      <c r="AA45" s="13">
        <f t="shared" si="1"/>
        <v>44529338</v>
      </c>
      <c r="AB45" s="13">
        <f t="shared" si="1"/>
        <v>69575336</v>
      </c>
      <c r="AC45" s="13">
        <f t="shared" si="1"/>
        <v>539955808</v>
      </c>
      <c r="AD45" s="13">
        <f>SUM(AD2:AD44)</f>
        <v>372520881</v>
      </c>
      <c r="AE45" s="15">
        <f>SUM(AE2:AE44)</f>
        <v>14906268831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XK 2019</vt:lpstr>
      <vt:lpstr>NK 2019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Do Viet Tung</cp:lastModifiedBy>
  <dcterms:created xsi:type="dcterms:W3CDTF">2020-04-27T17:02:39Z</dcterms:created>
  <dcterms:modified xsi:type="dcterms:W3CDTF">2020-04-28T07:50:18Z</dcterms:modified>
</cp:coreProperties>
</file>